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co-k\Documents\ブログ関連\ネタ元\03.ソフトウェア\0006.Excel\001.神エクセルを改修してみる\"/>
    </mc:Choice>
  </mc:AlternateContent>
  <xr:revisionPtr revIDLastSave="0" documentId="13_ncr:1_{5CA49796-E2CF-4D39-8154-6F603368368F}" xr6:coauthVersionLast="47" xr6:coauthVersionMax="47" xr10:uidLastSave="{00000000-0000-0000-0000-000000000000}"/>
  <bookViews>
    <workbookView xWindow="29460" yWindow="3030" windowWidth="22275" windowHeight="12210" xr2:uid="{79A00862-500D-4AB2-AAA5-FDEB8D6CAFC3}"/>
  </bookViews>
  <sheets>
    <sheet name="新規ID登録申請書" sheetId="2" r:id="rId1"/>
    <sheet name="ドロップダウン一覧" sheetId="3" r:id="rId2"/>
  </sheets>
  <definedNames>
    <definedName name="_Parse_In" hidden="1">#REF!</definedName>
    <definedName name="_Parse_In_new" hidden="1">#REF!</definedName>
    <definedName name="_Parse_Out" hidden="1">#REF!</definedName>
    <definedName name="_Parse_Out_new" hidden="1">#REF!</definedName>
    <definedName name="」" hidden="1">{"'P-3 PPWマート作成 進捗状況'!$A$1:$I$92"}</definedName>
    <definedName name="AAAA" hidden="1">{"'P-3 PPWマート作成 進捗状況'!$A$1:$I$92"}</definedName>
    <definedName name="ＢＢＢＢ" hidden="1">{"'P-3 PPWマート作成 進捗状況'!$A$1:$I$92"}</definedName>
    <definedName name="cccc" hidden="1">{"'P-3 PPWマート作成 進捗状況'!$A$1:$I$92"}</definedName>
    <definedName name="henkou" hidden="1">{"'P-3 PPWマート作成 進捗状況'!$A$1:$I$92"}</definedName>
    <definedName name="HTML_CodePage" hidden="1">932</definedName>
    <definedName name="HTML_Control" hidden="1">{"'P-3 PPWマート作成 進捗状況'!$A$1:$I$92"}</definedName>
    <definedName name="HTML_Description" hidden="1">""</definedName>
    <definedName name="HTML_Email" hidden="1">""</definedName>
    <definedName name="HTML_Header" hidden="1">"P-3 PPWマート作成 進捗状況"</definedName>
    <definedName name="HTML_LastUpdate" hidden="1">"00/07/04"</definedName>
    <definedName name="HTML_LineAfter" hidden="1">FALSE</definedName>
    <definedName name="HTML_LineBefore" hidden="1">FALSE</definedName>
    <definedName name="HTML_Name" hidden="1">"JALインフォテック株式会社"</definedName>
    <definedName name="HTML_OBDlg2" hidden="1">TRUE</definedName>
    <definedName name="HTML_OBDlg4" hidden="1">TRUE</definedName>
    <definedName name="HTML_OS" hidden="1">0</definedName>
    <definedName name="HTML_PathFile" hidden="1">"C:\WINDOWS\ﾃﾞｽｸﾄｯﾌﾟ\MyHTML.htm"</definedName>
    <definedName name="HTML_Title" hidden="1">"PG-P3"</definedName>
    <definedName name="ｍ" hidden="1">{"'P-3 PPWマート作成 進捗状況'!$A$1:$I$92"}</definedName>
    <definedName name="_xlnm.Print_Area" localSheetId="0">新規ID登録申請書!$A$1:$AK$52</definedName>
    <definedName name="パスワード20080430" hidden="1">{"'P-3 PPWマート作成 進捗状況'!$A$1:$I$92"}</definedName>
    <definedName name="環境部">ドロップダウン一覧!$F$4:$F$7</definedName>
    <definedName name="経済労働部">ドロップダウン一覧!$E$4:$E$7</definedName>
    <definedName name="建設緑政部">ドロップダウン一覧!$G$4:$G$7</definedName>
    <definedName name="港湾部">ドロップダウン一覧!$H$4:$H$6</definedName>
    <definedName name="財政部">ドロップダウン一覧!$C$4:$C$8</definedName>
    <definedName name="市民文化部">ドロップダウン一覧!$D$4:$D$6</definedName>
    <definedName name="所属部">ドロップダウン一覧!$B$3:$H$3</definedName>
    <definedName name="総務企画部">ドロップダウン一覧!$B$4:$B$9</definedName>
    <definedName name="目次" hidden="1">{"'P-3 PPWマート作成 進捗状況'!$A$1:$I$92"}</definedName>
    <definedName name="裏面_パスワード規約有" hidden="1">{"'P-3 PPWマート作成 進捗状況'!$A$1:$I$92"}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16" i="2" l="1"/>
  <c r="AL17" i="2"/>
  <c r="AM17" i="2" s="1"/>
  <c r="BA31" i="2"/>
  <c r="AZ31" i="2"/>
  <c r="AT31" i="2"/>
  <c r="AS31" i="2"/>
  <c r="AR31" i="2"/>
  <c r="AQ31" i="2"/>
  <c r="AP31" i="2"/>
  <c r="AO31" i="2"/>
  <c r="AN31" i="2"/>
  <c r="AM31" i="2"/>
  <c r="D20" i="2"/>
  <c r="S19" i="2"/>
  <c r="AV31" i="2" s="1"/>
  <c r="D19" i="2"/>
  <c r="AM16" i="2"/>
  <c r="AU31" i="2" l="1"/>
</calcChain>
</file>

<file path=xl/sharedStrings.xml><?xml version="1.0" encoding="utf-8"?>
<sst xmlns="http://schemas.openxmlformats.org/spreadsheetml/2006/main" count="134" uniqueCount="128">
  <si>
    <t>様式第１号</t>
    <phoneticPr fontId="3"/>
  </si>
  <si>
    <t>きさらぎ市情報基盤システム</t>
    <rPh sb="4" eb="5">
      <t>シ</t>
    </rPh>
    <rPh sb="5" eb="7">
      <t>ジョウホウ</t>
    </rPh>
    <rPh sb="7" eb="9">
      <t>キバン</t>
    </rPh>
    <phoneticPr fontId="3"/>
  </si>
  <si>
    <t>【新規】ユーザID登録申請書</t>
    <rPh sb="9" eb="11">
      <t>トウロク</t>
    </rPh>
    <phoneticPr fontId="3"/>
  </si>
  <si>
    <t>情報基盤システム管理者 殿</t>
    <phoneticPr fontId="3"/>
  </si>
  <si>
    <t>申請日</t>
    <rPh sb="0" eb="3">
      <t>シンセイビ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</si>
  <si>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</si>
  <si>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</si>
  <si>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ヒ</t>
    </rPh>
    <phoneticPr fontId="3"/>
  </si>
  <si>
    <t>きさらぎ市情報基盤システム利用規程に基づき、下記のとおり申請します。</t>
    <phoneticPr fontId="3"/>
  </si>
  <si>
    <t>部分を記入して下さい</t>
    <rPh sb="0" eb="2">
      <t>ブブン</t>
    </rPh>
    <rPh sb="3" eb="5">
      <t>キニュウ</t>
    </rPh>
    <rPh sb="7" eb="8">
      <t>クダ</t>
    </rPh>
    <phoneticPr fontId="3"/>
  </si>
  <si>
    <r>
      <t>[情報セキュリティに関する誓約]　　</t>
    </r>
    <r>
      <rPr>
        <b/>
        <sz val="11"/>
        <color rgb="FFFF0000"/>
        <rFont val="ＭＳ Ｐゴシック"/>
        <family val="3"/>
        <charset val="128"/>
      </rPr>
      <t>※チェックがない申請は受理できません</t>
    </r>
    <r>
      <rPr>
        <b/>
        <sz val="11"/>
        <rFont val="ＭＳ Ｐゴシック"/>
        <family val="3"/>
        <charset val="128"/>
      </rPr>
      <t>。</t>
    </r>
    <rPh sb="1" eb="3">
      <t>ジョウホウ</t>
    </rPh>
    <rPh sb="10" eb="11">
      <t>カン</t>
    </rPh>
    <rPh sb="13" eb="15">
      <t>セイヤク</t>
    </rPh>
    <rPh sb="26" eb="28">
      <t>シンセイ</t>
    </rPh>
    <rPh sb="29" eb="31">
      <t>ジュリ</t>
    </rPh>
    <phoneticPr fontId="3"/>
  </si>
  <si>
    <t>情報基盤システム使用にあたり「きさらぎ市情報セキュリティ規程」を遵守いたします。</t>
    <rPh sb="8" eb="10">
      <t>シヨウ</t>
    </rPh>
    <rPh sb="20" eb="22">
      <t>ジョウホウ</t>
    </rPh>
    <rPh sb="28" eb="30">
      <t>キテイ</t>
    </rPh>
    <rPh sb="32" eb="34">
      <t>ジュンシュ</t>
    </rPh>
    <phoneticPr fontId="3"/>
  </si>
  <si>
    <t>[申請者記入欄]</t>
    <rPh sb="1" eb="4">
      <t>シンセイシャ</t>
    </rPh>
    <rPh sb="4" eb="7">
      <t>キニュウラン</t>
    </rPh>
    <phoneticPr fontId="3"/>
  </si>
  <si>
    <t>希望する
ユーザID</t>
    <rPh sb="0" eb="2">
      <t>キボウ</t>
    </rPh>
    <phoneticPr fontId="3"/>
  </si>
  <si>
    <t>半角英小文字と数字を使用して、3文字以上8文字以内で作成してください。記号は、ハイフン、アンダーバーのみ使用可能です。</t>
    <rPh sb="0" eb="2">
      <t>ハンカク</t>
    </rPh>
    <rPh sb="2" eb="3">
      <t>エイ</t>
    </rPh>
    <rPh sb="3" eb="6">
      <t>コモジ</t>
    </rPh>
    <rPh sb="7" eb="9">
      <t>スウジ</t>
    </rPh>
    <rPh sb="10" eb="12">
      <t>シヨウ</t>
    </rPh>
    <rPh sb="16" eb="20">
      <t>モジイジョウ</t>
    </rPh>
    <rPh sb="21" eb="25">
      <t>モジイナイ</t>
    </rPh>
    <rPh sb="26" eb="28">
      <t>サクセイ</t>
    </rPh>
    <rPh sb="35" eb="37">
      <t>キゴウ</t>
    </rPh>
    <rPh sb="52" eb="54">
      <t>シヨウ</t>
    </rPh>
    <phoneticPr fontId="3"/>
  </si>
  <si>
    <t>フリガナ</t>
    <phoneticPr fontId="3"/>
  </si>
  <si>
    <t>職員番号
（8桁）</t>
    <phoneticPr fontId="3"/>
  </si>
  <si>
    <t>漢字氏名</t>
    <rPh sb="0" eb="2">
      <t>カンジ</t>
    </rPh>
    <rPh sb="2" eb="4">
      <t>シメイ</t>
    </rPh>
    <phoneticPr fontId="3"/>
  </si>
  <si>
    <t>所属</t>
    <rPh sb="0" eb="2">
      <t>ショゾク</t>
    </rPh>
    <phoneticPr fontId="3"/>
  </si>
  <si>
    <t>所属（部）</t>
    <rPh sb="0" eb="2">
      <t>ショゾク</t>
    </rPh>
    <rPh sb="3" eb="4">
      <t>ブ</t>
    </rPh>
    <phoneticPr fontId="3"/>
  </si>
  <si>
    <t>所属（課）</t>
    <rPh sb="0" eb="2">
      <t>ショゾク</t>
    </rPh>
    <rPh sb="3" eb="4">
      <t>カ</t>
    </rPh>
    <phoneticPr fontId="3"/>
  </si>
  <si>
    <t>所属（係その他）
※任意入力</t>
    <rPh sb="3" eb="4">
      <t>カカリ</t>
    </rPh>
    <rPh sb="6" eb="7">
      <t>タ</t>
    </rPh>
    <rPh sb="10" eb="14">
      <t>ニンイニュウリョク</t>
    </rPh>
    <phoneticPr fontId="3"/>
  </si>
  <si>
    <t>連絡先
（内線）</t>
    <rPh sb="0" eb="3">
      <t>レンラクサキ</t>
    </rPh>
    <rPh sb="5" eb="7">
      <t>ナイセン</t>
    </rPh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</si>
  <si>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</si>
  <si>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日</t>
    <rPh sb="0" eb="1">
      <t>ニチ</t>
    </rPh>
    <phoneticPr fontId="3"/>
  </si>
  <si>
    <t>利用資格</t>
    <rPh sb="0" eb="4">
      <t>リヨウシカク</t>
    </rPh>
    <phoneticPr fontId="3"/>
  </si>
  <si>
    <t>常勤職員</t>
    <phoneticPr fontId="3"/>
  </si>
  <si>
    <t>非常勤職員</t>
    <phoneticPr fontId="3"/>
  </si>
  <si>
    <t>臨時職員</t>
    <phoneticPr fontId="3"/>
  </si>
  <si>
    <t>協力会社</t>
    <phoneticPr fontId="3"/>
  </si>
  <si>
    <t>その他（</t>
    <phoneticPr fontId="3"/>
  </si>
  <si>
    <t>)</t>
    <phoneticPr fontId="3"/>
  </si>
  <si>
    <t>アクセスレベル</t>
    <phoneticPr fontId="3"/>
  </si>
  <si>
    <t>発行予定メールアドレス</t>
    <rPh sb="0" eb="2">
      <t>ハッコウ</t>
    </rPh>
    <rPh sb="2" eb="4">
      <t>ヨテイ</t>
    </rPh>
    <phoneticPr fontId="3"/>
  </si>
  <si>
    <t>@city.kisaragi.lg.jp</t>
    <phoneticPr fontId="3"/>
  </si>
  <si>
    <r>
      <rPr>
        <sz val="9"/>
        <rFont val="ＭＳ Ｐゴシック"/>
        <family val="3"/>
        <charset val="128"/>
      </rPr>
      <t>※メールアドレスは以下形式となります。</t>
    </r>
    <r>
      <rPr>
        <sz val="10"/>
        <rFont val="ＭＳ Ｐゴシック"/>
        <family val="3"/>
        <charset val="128"/>
      </rPr>
      <t xml:space="preserve">
</t>
    </r>
    <r>
      <rPr>
        <sz val="10"/>
        <color rgb="FFFF0000"/>
        <rFont val="ＭＳ Ｐゴシック"/>
        <family val="3"/>
        <charset val="128"/>
      </rPr>
      <t>希望ユーザID</t>
    </r>
    <r>
      <rPr>
        <sz val="10"/>
        <rFont val="ＭＳ Ｐゴシック"/>
        <family val="3"/>
        <charset val="128"/>
      </rPr>
      <t>@city.kisaragi.lg.jp</t>
    </r>
    <rPh sb="11" eb="13">
      <t>ケイシキ</t>
    </rPh>
    <phoneticPr fontId="3"/>
  </si>
  <si>
    <t>利用可能
システム</t>
    <rPh sb="0" eb="2">
      <t>リヨウ</t>
    </rPh>
    <rPh sb="2" eb="4">
      <t>カノウ</t>
    </rPh>
    <phoneticPr fontId="3"/>
  </si>
  <si>
    <t>※左記システムがデフォルトで利用可能</t>
    <rPh sb="1" eb="3">
      <t>サキ</t>
    </rPh>
    <rPh sb="14" eb="18">
      <t>リヨウカノウ</t>
    </rPh>
    <phoneticPr fontId="3"/>
  </si>
  <si>
    <t>追加利用システム</t>
    <rPh sb="2" eb="4">
      <t>リヨウ</t>
    </rPh>
    <phoneticPr fontId="3"/>
  </si>
  <si>
    <t>住基ネット検索支援システム</t>
    <phoneticPr fontId="3"/>
  </si>
  <si>
    <t>※希望がある場合のみチェック</t>
    <rPh sb="1" eb="3">
      <t>キボウ</t>
    </rPh>
    <rPh sb="6" eb="8">
      <t>バアイ</t>
    </rPh>
    <phoneticPr fontId="3"/>
  </si>
  <si>
    <t>情報基盤システム開発サーバ　※きさらぎ市本庁舎での利用に限る</t>
    <phoneticPr fontId="3"/>
  </si>
  <si>
    <t>備考</t>
    <rPh sb="0" eb="2">
      <t>ビコウ</t>
    </rPh>
    <phoneticPr fontId="3"/>
  </si>
  <si>
    <t>《申請方法》</t>
    <rPh sb="1" eb="3">
      <t>シンセイ</t>
    </rPh>
    <rPh sb="3" eb="5">
      <t>ホウホウ</t>
    </rPh>
    <phoneticPr fontId="3"/>
  </si>
  <si>
    <t>※メール申請を推奨</t>
    <phoneticPr fontId="3"/>
  </si>
  <si>
    <t>■メール申請 ：</t>
    <rPh sb="4" eb="6">
      <t>シンセイ</t>
    </rPh>
    <phoneticPr fontId="3"/>
  </si>
  <si>
    <r>
      <t>本申請書をメールに添付して右記宛に送付してください。＜申請先アドレス：</t>
    </r>
    <r>
      <rPr>
        <b/>
        <sz val="10"/>
        <rFont val="ＭＳ Ｐゴシック"/>
        <family val="3"/>
        <charset val="128"/>
      </rPr>
      <t>info_center@city.kisaragi.lg.jp</t>
    </r>
    <r>
      <rPr>
        <sz val="10"/>
        <rFont val="ＭＳ Ｐゴシック"/>
        <family val="3"/>
        <charset val="128"/>
      </rPr>
      <t>＞</t>
    </r>
    <rPh sb="0" eb="1">
      <t>ホン</t>
    </rPh>
    <rPh sb="1" eb="4">
      <t>シンセイショ</t>
    </rPh>
    <rPh sb="9" eb="11">
      <t>テンプ</t>
    </rPh>
    <rPh sb="13" eb="15">
      <t>ウキ</t>
    </rPh>
    <rPh sb="15" eb="16">
      <t>アテ</t>
    </rPh>
    <rPh sb="17" eb="19">
      <t>ソウフ</t>
    </rPh>
    <rPh sb="29" eb="30">
      <t>サキ</t>
    </rPh>
    <phoneticPr fontId="3"/>
  </si>
  <si>
    <t>■書面で提出：</t>
    <rPh sb="1" eb="3">
      <t>ショメン</t>
    </rPh>
    <rPh sb="4" eb="6">
      <t>テイシュツ</t>
    </rPh>
    <phoneticPr fontId="3"/>
  </si>
  <si>
    <t>本申請書を以下の受付窓口に直接提出してください。</t>
    <rPh sb="0" eb="1">
      <t>ホン</t>
    </rPh>
    <rPh sb="1" eb="4">
      <t>シンセイショ</t>
    </rPh>
    <rPh sb="8" eb="10">
      <t>ウケツ</t>
    </rPh>
    <rPh sb="13" eb="15">
      <t>チョクセツ</t>
    </rPh>
    <rPh sb="15" eb="17">
      <t>テイシュツ</t>
    </rPh>
    <phoneticPr fontId="3"/>
  </si>
  <si>
    <t>《受付窓口》</t>
    <rPh sb="1" eb="3">
      <t>ウケツケ</t>
    </rPh>
    <rPh sb="3" eb="4">
      <t>マド</t>
    </rPh>
    <rPh sb="4" eb="5">
      <t>クチ</t>
    </rPh>
    <phoneticPr fontId="3"/>
  </si>
  <si>
    <t>user_id</t>
    <phoneticPr fontId="3"/>
  </si>
  <si>
    <t>uname_kj</t>
    <phoneticPr fontId="3"/>
  </si>
  <si>
    <t>extension_num</t>
    <phoneticPr fontId="3"/>
  </si>
  <si>
    <t>birthday</t>
    <phoneticPr fontId="3"/>
  </si>
  <si>
    <t>access_lv</t>
    <phoneticPr fontId="3"/>
  </si>
  <si>
    <t>email_add</t>
    <phoneticPr fontId="3"/>
  </si>
  <si>
    <t>option_jyuki</t>
    <phoneticPr fontId="3"/>
  </si>
  <si>
    <t>option_dev</t>
    <phoneticPr fontId="3"/>
  </si>
  <si>
    <t>remarks</t>
    <phoneticPr fontId="3"/>
  </si>
  <si>
    <t>如月県きさらぎ市睦月町１丁目１－１／きさらぎ市役所 本庁舎101室 システム管理室</t>
    <rPh sb="7" eb="8">
      <t>シ</t>
    </rPh>
    <rPh sb="8" eb="10">
      <t>ムツキ</t>
    </rPh>
    <rPh sb="10" eb="11">
      <t>マチ</t>
    </rPh>
    <rPh sb="12" eb="14">
      <t>チョウメ</t>
    </rPh>
    <phoneticPr fontId="3"/>
  </si>
  <si>
    <t>営業日：月～金 10:00～17:00 （祝祭日・年末年始の休日を除く）</t>
    <rPh sb="0" eb="3">
      <t>エイギョウビ</t>
    </rPh>
    <phoneticPr fontId="3"/>
  </si>
  <si>
    <t>《注意事項》</t>
  </si>
  <si>
    <t>○</t>
    <phoneticPr fontId="3"/>
  </si>
  <si>
    <t>ユーザID発行まで、申請書受付から１週間程度かかります。</t>
    <phoneticPr fontId="3"/>
  </si>
  <si>
    <t>ユーザID作成後に窓口で、発行ユーザID通知書をお渡しします。本人確認のために入館証をお持ちください。</t>
    <phoneticPr fontId="3"/>
  </si>
  <si>
    <t>入館証が未発行の場合、免許証などの身分証明書（顔写真付き、生年月日記載のもの）をお持ちください。</t>
    <rPh sb="0" eb="3">
      <t>ニュウカンショウ</t>
    </rPh>
    <rPh sb="4" eb="5">
      <t>ミ</t>
    </rPh>
    <rPh sb="5" eb="7">
      <t>ハッコウ</t>
    </rPh>
    <rPh sb="8" eb="10">
      <t>バアイ</t>
    </rPh>
    <rPh sb="11" eb="14">
      <t>メンキョショウ</t>
    </rPh>
    <rPh sb="17" eb="19">
      <t>ミブン</t>
    </rPh>
    <rPh sb="26" eb="27">
      <t>ツ</t>
    </rPh>
    <rPh sb="29" eb="33">
      <t>セイネンガッピ</t>
    </rPh>
    <rPh sb="33" eb="35">
      <t>キサイ</t>
    </rPh>
    <rPh sb="41" eb="42">
      <t>モ</t>
    </rPh>
    <phoneticPr fontId="3"/>
  </si>
  <si>
    <t>ご希望のユーザIDが、既に使われている場合は、別のユーザIDを再申請していただきます。</t>
    <rPh sb="31" eb="34">
      <t>サイシンセイ</t>
    </rPh>
    <phoneticPr fontId="3"/>
  </si>
  <si>
    <t>※対象のメール申請者には、ユーザID再申請書を、返信いたします。</t>
    <rPh sb="1" eb="3">
      <t>タイショウ</t>
    </rPh>
    <rPh sb="7" eb="9">
      <t>シンセイ</t>
    </rPh>
    <rPh sb="9" eb="10">
      <t>シャ</t>
    </rPh>
    <rPh sb="18" eb="19">
      <t>サイ</t>
    </rPh>
    <rPh sb="19" eb="21">
      <t>シンセイ</t>
    </rPh>
    <rPh sb="21" eb="22">
      <t>ショ</t>
    </rPh>
    <rPh sb="24" eb="26">
      <t>ヘンシン</t>
    </rPh>
    <phoneticPr fontId="3"/>
  </si>
  <si>
    <t>《お問合せ》</t>
    <rPh sb="2" eb="3">
      <t>ト</t>
    </rPh>
    <rPh sb="3" eb="4">
      <t>アワ</t>
    </rPh>
    <phoneticPr fontId="3"/>
  </si>
  <si>
    <t>　システム管理室　　メールアドレス：sys-admin@city.kisaragi.lg.jp　　内線：3001　　外線：012-345-6789</t>
    <phoneticPr fontId="3"/>
  </si>
  <si>
    <t>[運営管理者記入欄]</t>
    <rPh sb="1" eb="3">
      <t>ウンエイ</t>
    </rPh>
    <rPh sb="3" eb="6">
      <t>カンリシャ</t>
    </rPh>
    <rPh sb="6" eb="8">
      <t>キニュウ</t>
    </rPh>
    <rPh sb="8" eb="9">
      <t>ラン</t>
    </rPh>
    <phoneticPr fontId="3"/>
  </si>
  <si>
    <t>情報管理課</t>
    <phoneticPr fontId="3"/>
  </si>
  <si>
    <t>システム管理室</t>
    <rPh sb="4" eb="6">
      <t>カンリ</t>
    </rPh>
    <rPh sb="6" eb="7">
      <t>シツ</t>
    </rPh>
    <phoneticPr fontId="3"/>
  </si>
  <si>
    <t>システム管理者</t>
    <phoneticPr fontId="3"/>
  </si>
  <si>
    <t>課長</t>
    <phoneticPr fontId="3"/>
  </si>
  <si>
    <t>係長</t>
    <phoneticPr fontId="3"/>
  </si>
  <si>
    <t>担当</t>
    <phoneticPr fontId="3"/>
  </si>
  <si>
    <t>[運用者記入欄]</t>
    <rPh sb="1" eb="3">
      <t>ウンヨウ</t>
    </rPh>
    <rPh sb="3" eb="4">
      <t>シャ</t>
    </rPh>
    <rPh sb="4" eb="6">
      <t>キニュウ</t>
    </rPh>
    <rPh sb="6" eb="7">
      <t>ラン</t>
    </rPh>
    <phoneticPr fontId="3"/>
  </si>
  <si>
    <t>作成日</t>
    <rPh sb="0" eb="3">
      <t>サクセイビ</t>
    </rPh>
    <phoneticPr fontId="3"/>
  </si>
  <si>
    <t>作成者</t>
    <rPh sb="0" eb="3">
      <t>サクセイシャ</t>
    </rPh>
    <phoneticPr fontId="3"/>
  </si>
  <si>
    <t>申請方法</t>
    <rPh sb="0" eb="4">
      <t>シンセイホウホウ</t>
    </rPh>
    <phoneticPr fontId="3"/>
  </si>
  <si>
    <t>申請管理番号</t>
    <rPh sb="0" eb="2">
      <t>シンセイ</t>
    </rPh>
    <rPh sb="2" eb="6">
      <t>カンリバンゴウ</t>
    </rPh>
    <phoneticPr fontId="3"/>
  </si>
  <si>
    <t>　メール　　　書面</t>
    <phoneticPr fontId="3"/>
  </si>
  <si>
    <t>作成：情報管理課　情報基盤技術係　2021年3月　第2.0版</t>
    <rPh sb="0" eb="2">
      <t>サクセイ</t>
    </rPh>
    <rPh sb="3" eb="5">
      <t>ジョウホウ</t>
    </rPh>
    <rPh sb="9" eb="11">
      <t>ジョウホウ</t>
    </rPh>
    <rPh sb="11" eb="13">
      <t>キバン</t>
    </rPh>
    <rPh sb="13" eb="15">
      <t>ギジュツ</t>
    </rPh>
    <rPh sb="15" eb="16">
      <t>カカリ</t>
    </rPh>
    <rPh sb="21" eb="22">
      <t>ネン</t>
    </rPh>
    <rPh sb="23" eb="24">
      <t>ガツ</t>
    </rPh>
    <rPh sb="25" eb="26">
      <t>ダイ</t>
    </rPh>
    <rPh sb="29" eb="30">
      <t>バン</t>
    </rPh>
    <phoneticPr fontId="3"/>
  </si>
  <si>
    <t>総務企画部</t>
  </si>
  <si>
    <t>財政部</t>
  </si>
  <si>
    <t>市民文化部</t>
  </si>
  <si>
    <t>経済労働部</t>
  </si>
  <si>
    <t>環境部</t>
  </si>
  <si>
    <t>建設緑政部</t>
  </si>
  <si>
    <t>港湾部</t>
  </si>
  <si>
    <t>秘書課</t>
    <rPh sb="0" eb="3">
      <t>ヒショカ</t>
    </rPh>
    <phoneticPr fontId="3"/>
  </si>
  <si>
    <t>財政課</t>
    <rPh sb="0" eb="3">
      <t>ザイセイカ</t>
    </rPh>
    <phoneticPr fontId="3"/>
  </si>
  <si>
    <t>市民生活課</t>
    <rPh sb="0" eb="5">
      <t>シミンセイカツカ</t>
    </rPh>
    <phoneticPr fontId="3"/>
  </si>
  <si>
    <t>産業政策課</t>
    <rPh sb="0" eb="5">
      <t>サンギョウセイサクカ</t>
    </rPh>
    <phoneticPr fontId="3"/>
  </si>
  <si>
    <t>環境対策課</t>
    <rPh sb="0" eb="2">
      <t>カンキョウ</t>
    </rPh>
    <rPh sb="2" eb="4">
      <t>タイサク</t>
    </rPh>
    <rPh sb="4" eb="5">
      <t>カ</t>
    </rPh>
    <phoneticPr fontId="3"/>
  </si>
  <si>
    <t>技術管理課</t>
    <rPh sb="0" eb="5">
      <t>ギジュツカンリカ</t>
    </rPh>
    <phoneticPr fontId="3"/>
  </si>
  <si>
    <t>湾口振興部</t>
    <rPh sb="0" eb="2">
      <t>ワンコウ</t>
    </rPh>
    <rPh sb="2" eb="5">
      <t>シンコウブ</t>
    </rPh>
    <phoneticPr fontId="3"/>
  </si>
  <si>
    <t>総務課</t>
    <rPh sb="0" eb="3">
      <t>ソウムカ</t>
    </rPh>
    <phoneticPr fontId="3"/>
  </si>
  <si>
    <t>資産管理課</t>
    <rPh sb="0" eb="5">
      <t>シサンカンリカ</t>
    </rPh>
    <phoneticPr fontId="3"/>
  </si>
  <si>
    <t>区政推進課</t>
    <rPh sb="0" eb="2">
      <t>クセイ</t>
    </rPh>
    <rPh sb="2" eb="5">
      <t>スイシンカ</t>
    </rPh>
    <phoneticPr fontId="3"/>
  </si>
  <si>
    <t>産業振興課</t>
    <rPh sb="0" eb="4">
      <t>サンギョウシンコウ</t>
    </rPh>
    <rPh sb="4" eb="5">
      <t>カ</t>
    </rPh>
    <phoneticPr fontId="3"/>
  </si>
  <si>
    <t>生活環境課</t>
    <rPh sb="0" eb="5">
      <t>セイカツカンキョウカ</t>
    </rPh>
    <phoneticPr fontId="3"/>
  </si>
  <si>
    <t>緑政課</t>
    <rPh sb="0" eb="3">
      <t>リョクセイカ</t>
    </rPh>
    <phoneticPr fontId="3"/>
  </si>
  <si>
    <t>湾口経営部</t>
    <rPh sb="0" eb="4">
      <t>ワンコウケイエイ</t>
    </rPh>
    <rPh sb="4" eb="5">
      <t>ブ</t>
    </rPh>
    <phoneticPr fontId="3"/>
  </si>
  <si>
    <t>企画調整課</t>
    <rPh sb="0" eb="5">
      <t>キカクチョウセイカ</t>
    </rPh>
    <phoneticPr fontId="3"/>
  </si>
  <si>
    <t>税務課</t>
    <rPh sb="0" eb="3">
      <t>ゼイムカ</t>
    </rPh>
    <phoneticPr fontId="3"/>
  </si>
  <si>
    <t>市民スポーツ課</t>
    <rPh sb="0" eb="2">
      <t>シミン</t>
    </rPh>
    <rPh sb="6" eb="7">
      <t>カ</t>
    </rPh>
    <phoneticPr fontId="3"/>
  </si>
  <si>
    <t>労働雇用課</t>
    <rPh sb="0" eb="2">
      <t>ロウドウ</t>
    </rPh>
    <rPh sb="2" eb="4">
      <t>コヨウ</t>
    </rPh>
    <rPh sb="4" eb="5">
      <t>カ</t>
    </rPh>
    <phoneticPr fontId="3"/>
  </si>
  <si>
    <t>施設課</t>
    <rPh sb="0" eb="3">
      <t>シセツカ</t>
    </rPh>
    <phoneticPr fontId="3"/>
  </si>
  <si>
    <t>道路管理課</t>
    <rPh sb="0" eb="5">
      <t>ドウロカンリカ</t>
    </rPh>
    <phoneticPr fontId="3"/>
  </si>
  <si>
    <t>湾口管理課</t>
    <rPh sb="0" eb="2">
      <t>ワンコウ</t>
    </rPh>
    <rPh sb="2" eb="5">
      <t>カンリカ</t>
    </rPh>
    <phoneticPr fontId="3"/>
  </si>
  <si>
    <t>情報管理課</t>
    <rPh sb="0" eb="5">
      <t>ジョウホウカンリカ</t>
    </rPh>
    <phoneticPr fontId="3"/>
  </si>
  <si>
    <t>資産税課</t>
    <rPh sb="0" eb="4">
      <t>シサンゼイカ</t>
    </rPh>
    <phoneticPr fontId="3"/>
  </si>
  <si>
    <t>公営事業課</t>
    <rPh sb="0" eb="2">
      <t>コウエイ</t>
    </rPh>
    <rPh sb="2" eb="4">
      <t>ジギョウ</t>
    </rPh>
    <rPh sb="4" eb="5">
      <t>カ</t>
    </rPh>
    <phoneticPr fontId="3"/>
  </si>
  <si>
    <t>環境総合研究所</t>
    <rPh sb="0" eb="4">
      <t>カンキョウソウゴウ</t>
    </rPh>
    <rPh sb="4" eb="7">
      <t>ケンキュウジョ</t>
    </rPh>
    <phoneticPr fontId="3"/>
  </si>
  <si>
    <t>河川整備課</t>
    <rPh sb="0" eb="5">
      <t>カセンセイビカ</t>
    </rPh>
    <phoneticPr fontId="3"/>
  </si>
  <si>
    <t>人事課</t>
    <rPh sb="0" eb="3">
      <t>ジンジカ</t>
    </rPh>
    <phoneticPr fontId="3"/>
  </si>
  <si>
    <t>納税課</t>
    <rPh sb="0" eb="3">
      <t>ノウゼイカ</t>
    </rPh>
    <phoneticPr fontId="3"/>
  </si>
  <si>
    <t>労務課</t>
    <rPh sb="0" eb="2">
      <t>ロウム</t>
    </rPh>
    <rPh sb="2" eb="3">
      <t>カ</t>
    </rPh>
    <phoneticPr fontId="3"/>
  </si>
  <si>
    <t>□所属部課マトリクス</t>
    <rPh sb="1" eb="3">
      <t>ショゾク</t>
    </rPh>
    <rPh sb="3" eb="5">
      <t>ブカ</t>
    </rPh>
    <phoneticPr fontId="3"/>
  </si>
  <si>
    <t>誓約</t>
    <rPh sb="0" eb="2">
      <t>セイヤク</t>
    </rPh>
    <phoneticPr fontId="2"/>
  </si>
  <si>
    <t>uname_kana</t>
    <phoneticPr fontId="3"/>
  </si>
  <si>
    <t>eｍp_num</t>
    <phoneticPr fontId="3"/>
  </si>
  <si>
    <t>department</t>
    <phoneticPr fontId="3"/>
  </si>
  <si>
    <t>division</t>
    <phoneticPr fontId="3"/>
  </si>
  <si>
    <t>unit</t>
    <phoneticPr fontId="3"/>
  </si>
  <si>
    <t>application_num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</si>
</sst>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color rgb="FFFFFF00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20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0"/>
      <color theme="8" tint="-0.249977111117893"/>
      <name val="メイリオ"/>
      <family val="3"/>
      <charset val="128"/>
    </font>
    <font>
      <b/>
      <sz val="10"/>
      <color theme="8" tint="-0.249977111117893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メイリオ"/>
      <family val="3"/>
      <charset val="128"/>
    </font>
    <font>
      <b/>
      <sz val="9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</cellStyleXfs>
  <cellXfs count="206">
    <xf numFmtId="0" fontId="0" fillId="0" borderId="0" xfId="0">
      <alignment vertical="center"/>
    </xf>
    <xf numFmtId="49" fontId="1" fillId="2" borderId="0" xfId="1" applyNumberFormat="1" applyFill="1" applyAlignment="1">
      <alignment vertical="center"/>
    </xf>
    <xf numFmtId="0" fontId="4" fillId="0" borderId="0" xfId="1" applyFont="1" applyAlignment="1">
      <alignment vertical="center"/>
    </xf>
    <xf numFmtId="49" fontId="5" fillId="2" borderId="0" xfId="1" applyNumberFormat="1" applyFont="1" applyFill="1" applyAlignment="1">
      <alignment vertical="center"/>
    </xf>
    <xf numFmtId="0" fontId="1" fillId="2" borderId="0" xfId="1" applyFill="1" applyAlignment="1">
      <alignment horizontal="right" vertical="center"/>
    </xf>
    <xf numFmtId="0" fontId="1" fillId="2" borderId="0" xfId="1" applyFill="1" applyAlignment="1">
      <alignment vertical="center"/>
    </xf>
    <xf numFmtId="0" fontId="18" fillId="2" borderId="0" xfId="1" applyFont="1" applyFill="1" applyAlignment="1">
      <alignment horizontal="center" vertical="center"/>
    </xf>
    <xf numFmtId="0" fontId="19" fillId="2" borderId="0" xfId="1" applyFont="1" applyFill="1" applyAlignment="1">
      <alignment horizontal="center" vertical="center"/>
    </xf>
    <xf numFmtId="49" fontId="9" fillId="2" borderId="2" xfId="1" applyNumberFormat="1" applyFont="1" applyFill="1" applyBorder="1" applyAlignment="1">
      <alignment vertical="center"/>
    </xf>
    <xf numFmtId="49" fontId="9" fillId="2" borderId="2" xfId="1" applyNumberFormat="1" applyFont="1" applyFill="1" applyBorder="1" applyAlignment="1">
      <alignment vertical="center" wrapText="1"/>
    </xf>
    <xf numFmtId="0" fontId="9" fillId="2" borderId="25" xfId="1" applyFont="1" applyFill="1" applyBorder="1" applyAlignment="1">
      <alignment vertical="center"/>
    </xf>
    <xf numFmtId="0" fontId="21" fillId="2" borderId="25" xfId="1" applyFont="1" applyFill="1" applyBorder="1" applyAlignment="1">
      <alignment vertical="center"/>
    </xf>
    <xf numFmtId="0" fontId="9" fillId="2" borderId="25" xfId="1" applyFont="1" applyFill="1" applyBorder="1" applyAlignment="1">
      <alignment horizontal="right" vertical="center"/>
    </xf>
    <xf numFmtId="0" fontId="9" fillId="2" borderId="25" xfId="1" applyFont="1" applyFill="1" applyBorder="1" applyAlignment="1">
      <alignment horizontal="center" vertical="center"/>
    </xf>
    <xf numFmtId="0" fontId="19" fillId="2" borderId="0" xfId="1" applyFont="1" applyFill="1" applyAlignment="1" applyProtection="1">
      <alignment horizontal="center" vertical="center"/>
      <protection locked="0" hidden="1"/>
    </xf>
    <xf numFmtId="0" fontId="9" fillId="2" borderId="19" xfId="1" applyFont="1" applyFill="1" applyBorder="1" applyAlignment="1">
      <alignment vertical="center"/>
    </xf>
    <xf numFmtId="20" fontId="9" fillId="2" borderId="19" xfId="1" applyNumberFormat="1" applyFont="1" applyFill="1" applyBorder="1" applyAlignment="1">
      <alignment horizontal="center" vertical="center"/>
    </xf>
    <xf numFmtId="49" fontId="9" fillId="2" borderId="19" xfId="1" applyNumberFormat="1" applyFont="1" applyFill="1" applyBorder="1" applyAlignment="1">
      <alignment vertical="center"/>
    </xf>
    <xf numFmtId="49" fontId="1" fillId="2" borderId="19" xfId="1" applyNumberFormat="1" applyFill="1" applyBorder="1" applyAlignment="1">
      <alignment vertical="center"/>
    </xf>
    <xf numFmtId="49" fontId="9" fillId="2" borderId="19" xfId="1" applyNumberFormat="1" applyFont="1" applyFill="1" applyBorder="1" applyAlignment="1">
      <alignment horizontal="center" vertical="center"/>
    </xf>
    <xf numFmtId="0" fontId="1" fillId="0" borderId="0" xfId="1"/>
    <xf numFmtId="0" fontId="1" fillId="0" borderId="23" xfId="1" applyBorder="1" applyAlignment="1">
      <alignment vertical="center"/>
    </xf>
    <xf numFmtId="0" fontId="1" fillId="0" borderId="0" xfId="1" applyAlignment="1">
      <alignment vertical="center"/>
    </xf>
    <xf numFmtId="0" fontId="1" fillId="4" borderId="23" xfId="1" applyFill="1" applyBorder="1" applyAlignment="1">
      <alignment horizontal="center" vertical="center"/>
    </xf>
    <xf numFmtId="49" fontId="22" fillId="2" borderId="23" xfId="1" applyNumberFormat="1" applyFont="1" applyFill="1" applyBorder="1" applyAlignment="1">
      <alignment vertical="center"/>
    </xf>
    <xf numFmtId="0" fontId="22" fillId="2" borderId="23" xfId="1" applyFont="1" applyFill="1" applyBorder="1" applyAlignment="1">
      <alignment vertical="center"/>
    </xf>
    <xf numFmtId="0" fontId="22" fillId="2" borderId="23" xfId="1" applyFont="1" applyFill="1" applyBorder="1" applyAlignment="1">
      <alignment horizontal="left" vertical="center"/>
    </xf>
    <xf numFmtId="0" fontId="22" fillId="2" borderId="23" xfId="1" applyFont="1" applyFill="1" applyBorder="1" applyAlignment="1" applyProtection="1">
      <alignment vertical="center"/>
      <protection locked="0" hidden="1"/>
    </xf>
    <xf numFmtId="0" fontId="22" fillId="2" borderId="23" xfId="1" applyFont="1" applyFill="1" applyBorder="1" applyAlignment="1" applyProtection="1">
      <alignment vertical="center"/>
      <protection locked="0"/>
    </xf>
    <xf numFmtId="0" fontId="21" fillId="2" borderId="0" xfId="1" applyFont="1" applyFill="1" applyAlignment="1">
      <alignment horizontal="center" vertical="center"/>
    </xf>
    <xf numFmtId="49" fontId="23" fillId="0" borderId="23" xfId="1" applyNumberFormat="1" applyFont="1" applyBorder="1" applyAlignment="1">
      <alignment horizontal="center" vertical="center"/>
    </xf>
    <xf numFmtId="49" fontId="23" fillId="0" borderId="23" xfId="1" applyNumberFormat="1" applyFont="1" applyBorder="1" applyAlignment="1">
      <alignment horizontal="center" vertical="center" wrapText="1"/>
    </xf>
    <xf numFmtId="0" fontId="23" fillId="0" borderId="23" xfId="1" applyFont="1" applyBorder="1" applyAlignment="1">
      <alignment horizontal="center" vertical="center"/>
    </xf>
    <xf numFmtId="49" fontId="14" fillId="4" borderId="2" xfId="1" applyNumberFormat="1" applyFont="1" applyFill="1" applyBorder="1" applyAlignment="1" applyProtection="1">
      <alignment horizontal="center" vertical="center"/>
      <protection locked="0"/>
    </xf>
    <xf numFmtId="0" fontId="14" fillId="0" borderId="2" xfId="1" applyFont="1" applyBorder="1" applyAlignment="1">
      <alignment horizontal="center" vertical="center"/>
    </xf>
    <xf numFmtId="49" fontId="9" fillId="2" borderId="23" xfId="1" applyNumberFormat="1" applyFont="1" applyFill="1" applyBorder="1" applyAlignment="1">
      <alignment horizontal="center" vertical="center" shrinkToFit="1"/>
    </xf>
    <xf numFmtId="49" fontId="1" fillId="2" borderId="23" xfId="1" applyNumberFormat="1" applyFill="1" applyBorder="1" applyAlignment="1">
      <alignment horizontal="center" vertical="center"/>
    </xf>
    <xf numFmtId="49" fontId="9" fillId="3" borderId="2" xfId="1" applyNumberFormat="1" applyFont="1" applyFill="1" applyBorder="1" applyAlignment="1">
      <alignment horizontal="center" vertical="center" shrinkToFit="1"/>
    </xf>
    <xf numFmtId="49" fontId="9" fillId="3" borderId="3" xfId="1" applyNumberFormat="1" applyFont="1" applyFill="1" applyBorder="1" applyAlignment="1">
      <alignment horizontal="center" vertical="center" shrinkToFit="1"/>
    </xf>
    <xf numFmtId="0" fontId="9" fillId="3" borderId="1" xfId="1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/>
    </xf>
    <xf numFmtId="0" fontId="9" fillId="3" borderId="3" xfId="1" applyFont="1" applyFill="1" applyBorder="1" applyAlignment="1">
      <alignment horizontal="center" vertical="center"/>
    </xf>
    <xf numFmtId="49" fontId="9" fillId="3" borderId="23" xfId="1" applyNumberFormat="1" applyFont="1" applyFill="1" applyBorder="1" applyAlignment="1">
      <alignment horizontal="center" vertical="center" shrinkToFit="1"/>
    </xf>
    <xf numFmtId="49" fontId="9" fillId="2" borderId="31" xfId="1" applyNumberFormat="1" applyFont="1" applyFill="1" applyBorder="1" applyAlignment="1">
      <alignment horizontal="center" vertical="center" wrapText="1"/>
    </xf>
    <xf numFmtId="49" fontId="9" fillId="2" borderId="32" xfId="1" applyNumberFormat="1" applyFont="1" applyFill="1" applyBorder="1" applyAlignment="1">
      <alignment horizontal="center" vertical="center" wrapText="1"/>
    </xf>
    <xf numFmtId="49" fontId="9" fillId="2" borderId="33" xfId="1" applyNumberFormat="1" applyFont="1" applyFill="1" applyBorder="1" applyAlignment="1">
      <alignment horizontal="center" vertical="center" wrapText="1"/>
    </xf>
    <xf numFmtId="49" fontId="5" fillId="4" borderId="34" xfId="1" applyNumberFormat="1" applyFont="1" applyFill="1" applyBorder="1" applyAlignment="1" applyProtection="1">
      <alignment vertical="center"/>
      <protection locked="0"/>
    </xf>
    <xf numFmtId="49" fontId="5" fillId="4" borderId="32" xfId="1" applyNumberFormat="1" applyFont="1" applyFill="1" applyBorder="1" applyAlignment="1" applyProtection="1">
      <alignment vertical="center"/>
      <protection locked="0"/>
    </xf>
    <xf numFmtId="49" fontId="5" fillId="4" borderId="35" xfId="1" applyNumberFormat="1" applyFont="1" applyFill="1" applyBorder="1" applyAlignment="1" applyProtection="1">
      <alignment vertical="center"/>
      <protection locked="0"/>
    </xf>
    <xf numFmtId="0" fontId="9" fillId="3" borderId="1" xfId="1" applyFont="1" applyFill="1" applyBorder="1" applyAlignment="1">
      <alignment horizontal="center" vertical="center" shrinkToFit="1"/>
    </xf>
    <xf numFmtId="0" fontId="9" fillId="3" borderId="2" xfId="1" applyFont="1" applyFill="1" applyBorder="1" applyAlignment="1">
      <alignment horizontal="center" vertical="center" shrinkToFit="1"/>
    </xf>
    <xf numFmtId="0" fontId="9" fillId="3" borderId="3" xfId="1" applyFont="1" applyFill="1" applyBorder="1" applyAlignment="1">
      <alignment horizontal="center" vertical="center" shrinkToFit="1"/>
    </xf>
    <xf numFmtId="49" fontId="14" fillId="2" borderId="22" xfId="1" applyNumberFormat="1" applyFont="1" applyFill="1" applyBorder="1" applyAlignment="1">
      <alignment horizontal="center" vertical="center" wrapText="1"/>
    </xf>
    <xf numFmtId="49" fontId="14" fillId="2" borderId="2" xfId="1" applyNumberFormat="1" applyFont="1" applyFill="1" applyBorder="1" applyAlignment="1">
      <alignment horizontal="center" vertical="center" wrapText="1"/>
    </xf>
    <xf numFmtId="49" fontId="14" fillId="2" borderId="3" xfId="1" applyNumberFormat="1" applyFont="1" applyFill="1" applyBorder="1" applyAlignment="1">
      <alignment horizontal="center" vertical="center" wrapText="1"/>
    </xf>
    <xf numFmtId="176" fontId="9" fillId="2" borderId="1" xfId="1" applyNumberFormat="1" applyFont="1" applyFill="1" applyBorder="1" applyAlignment="1">
      <alignment vertical="center" wrapText="1"/>
    </xf>
    <xf numFmtId="176" fontId="9" fillId="2" borderId="2" xfId="1" applyNumberFormat="1" applyFont="1" applyFill="1" applyBorder="1" applyAlignment="1">
      <alignment vertical="center" wrapText="1"/>
    </xf>
    <xf numFmtId="49" fontId="14" fillId="2" borderId="1" xfId="1" applyNumberFormat="1" applyFont="1" applyFill="1" applyBorder="1" applyAlignment="1">
      <alignment vertical="center" wrapText="1"/>
    </xf>
    <xf numFmtId="49" fontId="14" fillId="2" borderId="2" xfId="1" applyNumberFormat="1" applyFont="1" applyFill="1" applyBorder="1" applyAlignment="1">
      <alignment vertical="center" wrapText="1"/>
    </xf>
    <xf numFmtId="49" fontId="14" fillId="2" borderId="24" xfId="1" applyNumberFormat="1" applyFont="1" applyFill="1" applyBorder="1" applyAlignment="1">
      <alignment vertical="center" wrapText="1"/>
    </xf>
    <xf numFmtId="49" fontId="14" fillId="2" borderId="26" xfId="1" applyNumberFormat="1" applyFont="1" applyFill="1" applyBorder="1" applyAlignment="1">
      <alignment horizontal="center" vertical="center" wrapText="1"/>
    </xf>
    <xf numFmtId="49" fontId="14" fillId="2" borderId="25" xfId="1" applyNumberFormat="1" applyFont="1" applyFill="1" applyBorder="1" applyAlignment="1">
      <alignment horizontal="center" vertical="center" wrapText="1"/>
    </xf>
    <xf numFmtId="49" fontId="14" fillId="2" borderId="27" xfId="1" applyNumberFormat="1" applyFont="1" applyFill="1" applyBorder="1" applyAlignment="1">
      <alignment horizontal="center" vertical="center" wrapText="1"/>
    </xf>
    <xf numFmtId="49" fontId="14" fillId="2" borderId="30" xfId="1" applyNumberFormat="1" applyFont="1" applyFill="1" applyBorder="1" applyAlignment="1">
      <alignment horizontal="center" vertical="center" wrapText="1"/>
    </xf>
    <xf numFmtId="49" fontId="14" fillId="2" borderId="19" xfId="1" applyNumberFormat="1" applyFont="1" applyFill="1" applyBorder="1" applyAlignment="1">
      <alignment horizontal="center" vertical="center" wrapText="1"/>
    </xf>
    <xf numFmtId="49" fontId="14" fillId="2" borderId="20" xfId="1" applyNumberFormat="1" applyFont="1" applyFill="1" applyBorder="1" applyAlignment="1">
      <alignment horizontal="center" vertical="center" wrapText="1"/>
    </xf>
    <xf numFmtId="49" fontId="9" fillId="4" borderId="1" xfId="1" applyNumberFormat="1" applyFont="1" applyFill="1" applyBorder="1" applyAlignment="1" applyProtection="1">
      <alignment horizontal="center" vertical="center" wrapText="1"/>
      <protection locked="0"/>
    </xf>
    <xf numFmtId="49" fontId="9" fillId="4" borderId="2" xfId="1" applyNumberFormat="1" applyFont="1" applyFill="1" applyBorder="1" applyAlignment="1" applyProtection="1">
      <alignment horizontal="center" vertical="center" wrapText="1"/>
      <protection locked="0"/>
    </xf>
    <xf numFmtId="49" fontId="9" fillId="4" borderId="3" xfId="1" applyNumberFormat="1" applyFont="1" applyFill="1" applyBorder="1" applyAlignment="1" applyProtection="1">
      <alignment horizontal="center" vertical="center" wrapText="1"/>
      <protection locked="0"/>
    </xf>
    <xf numFmtId="49" fontId="14" fillId="2" borderId="28" xfId="1" applyNumberFormat="1" applyFont="1" applyFill="1" applyBorder="1" applyAlignment="1">
      <alignment horizontal="left" vertical="center" wrapText="1"/>
    </xf>
    <xf numFmtId="49" fontId="14" fillId="2" borderId="25" xfId="1" applyNumberFormat="1" applyFont="1" applyFill="1" applyBorder="1" applyAlignment="1">
      <alignment horizontal="left" vertical="center" wrapText="1"/>
    </xf>
    <xf numFmtId="49" fontId="14" fillId="2" borderId="29" xfId="1" applyNumberFormat="1" applyFont="1" applyFill="1" applyBorder="1" applyAlignment="1">
      <alignment horizontal="left" vertical="center" wrapText="1"/>
    </xf>
    <xf numFmtId="49" fontId="14" fillId="2" borderId="18" xfId="1" applyNumberFormat="1" applyFont="1" applyFill="1" applyBorder="1" applyAlignment="1">
      <alignment horizontal="left" vertical="center" wrapText="1"/>
    </xf>
    <xf numFmtId="49" fontId="14" fillId="2" borderId="19" xfId="1" applyNumberFormat="1" applyFont="1" applyFill="1" applyBorder="1" applyAlignment="1">
      <alignment horizontal="left" vertical="center" wrapText="1"/>
    </xf>
    <xf numFmtId="49" fontId="14" fillId="2" borderId="21" xfId="1" applyNumberFormat="1" applyFont="1" applyFill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0" fontId="1" fillId="4" borderId="1" xfId="1" applyFill="1" applyBorder="1" applyAlignment="1" applyProtection="1">
      <alignment horizontal="center" vertical="center" wrapText="1"/>
      <protection locked="0"/>
    </xf>
    <xf numFmtId="0" fontId="1" fillId="4" borderId="2" xfId="1" applyFill="1" applyBorder="1" applyAlignment="1" applyProtection="1">
      <alignment horizontal="center" vertical="center" wrapText="1"/>
      <protection locked="0"/>
    </xf>
    <xf numFmtId="0" fontId="1" fillId="4" borderId="25" xfId="1" applyFill="1" applyBorder="1" applyAlignment="1" applyProtection="1">
      <alignment horizontal="center" vertical="center" wrapText="1"/>
      <protection locked="0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center" vertical="center" wrapText="1"/>
    </xf>
    <xf numFmtId="49" fontId="9" fillId="2" borderId="2" xfId="1" applyNumberFormat="1" applyFont="1" applyFill="1" applyBorder="1" applyAlignment="1">
      <alignment horizontal="center" vertical="center" wrapText="1"/>
    </xf>
    <xf numFmtId="49" fontId="9" fillId="2" borderId="3" xfId="1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right" vertical="center" wrapText="1"/>
    </xf>
    <xf numFmtId="0" fontId="20" fillId="2" borderId="2" xfId="1" applyFont="1" applyFill="1" applyBorder="1" applyAlignment="1">
      <alignment horizontal="right" vertical="center" wrapText="1"/>
    </xf>
    <xf numFmtId="49" fontId="9" fillId="2" borderId="2" xfId="1" applyNumberFormat="1" applyFont="1" applyFill="1" applyBorder="1" applyAlignment="1">
      <alignment horizontal="left" vertical="center" wrapText="1"/>
    </xf>
    <xf numFmtId="49" fontId="9" fillId="2" borderId="3" xfId="1" applyNumberFormat="1" applyFont="1" applyFill="1" applyBorder="1" applyAlignment="1">
      <alignment horizontal="left" vertical="center" wrapText="1"/>
    </xf>
    <xf numFmtId="49" fontId="9" fillId="2" borderId="1" xfId="1" applyNumberFormat="1" applyFont="1" applyFill="1" applyBorder="1" applyAlignment="1">
      <alignment horizontal="left" vertical="center" wrapText="1"/>
    </xf>
    <xf numFmtId="49" fontId="9" fillId="2" borderId="24" xfId="1" applyNumberFormat="1" applyFont="1" applyFill="1" applyBorder="1" applyAlignment="1">
      <alignment horizontal="left" vertical="center" wrapText="1"/>
    </xf>
    <xf numFmtId="49" fontId="9" fillId="2" borderId="22" xfId="1" applyNumberFormat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9" fontId="9" fillId="0" borderId="2" xfId="2" applyFont="1" applyBorder="1" applyAlignment="1" applyProtection="1">
      <alignment horizontal="left" vertical="center"/>
    </xf>
    <xf numFmtId="9" fontId="9" fillId="0" borderId="3" xfId="2" applyFont="1" applyBorder="1" applyAlignment="1" applyProtection="1">
      <alignment horizontal="left" vertical="center"/>
    </xf>
    <xf numFmtId="49" fontId="1" fillId="4" borderId="1" xfId="1" applyNumberFormat="1" applyFill="1" applyBorder="1" applyAlignment="1" applyProtection="1">
      <alignment horizontal="center" vertical="center"/>
      <protection locked="0"/>
    </xf>
    <xf numFmtId="49" fontId="1" fillId="4" borderId="2" xfId="1" applyNumberFormat="1" applyFill="1" applyBorder="1" applyAlignment="1" applyProtection="1">
      <alignment horizontal="center" vertical="center"/>
      <protection locked="0"/>
    </xf>
    <xf numFmtId="49" fontId="1" fillId="4" borderId="24" xfId="1" applyNumberFormat="1" applyFill="1" applyBorder="1" applyAlignment="1" applyProtection="1">
      <alignment horizontal="center" vertical="center"/>
      <protection locked="0"/>
    </xf>
    <xf numFmtId="49" fontId="9" fillId="2" borderId="22" xfId="1" applyNumberFormat="1" applyFont="1" applyFill="1" applyBorder="1" applyAlignment="1">
      <alignment horizontal="center" vertical="center" wrapText="1"/>
    </xf>
    <xf numFmtId="0" fontId="13" fillId="4" borderId="1" xfId="1" applyFont="1" applyFill="1" applyBorder="1" applyAlignment="1" applyProtection="1">
      <alignment horizontal="center" vertical="center"/>
      <protection locked="0"/>
    </xf>
    <xf numFmtId="0" fontId="13" fillId="4" borderId="2" xfId="1" applyFont="1" applyFill="1" applyBorder="1" applyAlignment="1" applyProtection="1">
      <alignment horizontal="center" vertical="center"/>
      <protection locked="0"/>
    </xf>
    <xf numFmtId="0" fontId="5" fillId="4" borderId="2" xfId="1" applyFont="1" applyFill="1" applyBorder="1" applyAlignment="1" applyProtection="1">
      <alignment horizontal="center" vertical="center"/>
      <protection locked="0"/>
    </xf>
    <xf numFmtId="0" fontId="9" fillId="2" borderId="24" xfId="1" applyFont="1" applyFill="1" applyBorder="1" applyAlignment="1">
      <alignment horizontal="center" vertical="center"/>
    </xf>
    <xf numFmtId="0" fontId="9" fillId="2" borderId="23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 applyProtection="1">
      <alignment horizontal="center" vertical="center" wrapText="1"/>
      <protection locked="0"/>
    </xf>
    <xf numFmtId="0" fontId="9" fillId="0" borderId="23" xfId="1" applyFont="1" applyBorder="1" applyAlignment="1">
      <alignment horizontal="center" vertical="center" wrapText="1"/>
    </xf>
    <xf numFmtId="49" fontId="14" fillId="2" borderId="1" xfId="1" applyNumberFormat="1" applyFont="1" applyFill="1" applyBorder="1" applyAlignment="1">
      <alignment horizontal="center" vertical="center" wrapText="1"/>
    </xf>
    <xf numFmtId="49" fontId="14" fillId="2" borderId="2" xfId="1" applyNumberFormat="1" applyFont="1" applyFill="1" applyBorder="1" applyAlignment="1">
      <alignment horizontal="center" vertical="center"/>
    </xf>
    <xf numFmtId="49" fontId="14" fillId="2" borderId="3" xfId="1" applyNumberFormat="1" applyFont="1" applyFill="1" applyBorder="1" applyAlignment="1">
      <alignment horizontal="center" vertical="center"/>
    </xf>
    <xf numFmtId="49" fontId="14" fillId="2" borderId="9" xfId="1" applyNumberFormat="1" applyFont="1" applyFill="1" applyBorder="1" applyAlignment="1">
      <alignment horizontal="center" vertical="center"/>
    </xf>
    <xf numFmtId="49" fontId="14" fillId="2" borderId="10" xfId="1" applyNumberFormat="1" applyFont="1" applyFill="1" applyBorder="1" applyAlignment="1">
      <alignment horizontal="center" vertical="center"/>
    </xf>
    <xf numFmtId="49" fontId="14" fillId="2" borderId="11" xfId="1" applyNumberFormat="1" applyFont="1" applyFill="1" applyBorder="1" applyAlignment="1">
      <alignment horizontal="center" vertical="center"/>
    </xf>
    <xf numFmtId="0" fontId="16" fillId="4" borderId="12" xfId="1" applyFont="1" applyFill="1" applyBorder="1" applyAlignment="1" applyProtection="1">
      <alignment horizontal="center" vertical="center" wrapText="1"/>
      <protection locked="0"/>
    </xf>
    <xf numFmtId="0" fontId="16" fillId="4" borderId="10" xfId="1" applyFont="1" applyFill="1" applyBorder="1" applyAlignment="1" applyProtection="1">
      <alignment horizontal="center" vertical="center" wrapText="1"/>
      <protection locked="0"/>
    </xf>
    <xf numFmtId="0" fontId="16" fillId="4" borderId="11" xfId="1" applyFont="1" applyFill="1" applyBorder="1" applyAlignment="1" applyProtection="1">
      <alignment horizontal="center" vertical="center" wrapText="1"/>
      <protection locked="0"/>
    </xf>
    <xf numFmtId="0" fontId="9" fillId="2" borderId="13" xfId="1" applyFont="1" applyFill="1" applyBorder="1" applyAlignment="1">
      <alignment horizontal="center" vertical="center" wrapText="1"/>
    </xf>
    <xf numFmtId="0" fontId="9" fillId="2" borderId="19" xfId="1" applyFont="1" applyFill="1" applyBorder="1" applyAlignment="1">
      <alignment horizontal="center" vertical="center" wrapText="1"/>
    </xf>
    <xf numFmtId="0" fontId="9" fillId="2" borderId="20" xfId="1" applyFont="1" applyFill="1" applyBorder="1" applyAlignment="1">
      <alignment horizontal="center" vertical="center" wrapText="1"/>
    </xf>
    <xf numFmtId="49" fontId="13" fillId="4" borderId="14" xfId="1" applyNumberFormat="1" applyFont="1" applyFill="1" applyBorder="1" applyAlignment="1" applyProtection="1">
      <alignment horizontal="center" vertical="center"/>
      <protection locked="0"/>
    </xf>
    <xf numFmtId="49" fontId="13" fillId="4" borderId="15" xfId="1" applyNumberFormat="1" applyFont="1" applyFill="1" applyBorder="1" applyAlignment="1" applyProtection="1">
      <alignment horizontal="center" vertical="center"/>
      <protection locked="0"/>
    </xf>
    <xf numFmtId="49" fontId="13" fillId="4" borderId="16" xfId="1" applyNumberFormat="1" applyFont="1" applyFill="1" applyBorder="1" applyAlignment="1" applyProtection="1">
      <alignment horizontal="center" vertical="center"/>
      <protection locked="0"/>
    </xf>
    <xf numFmtId="49" fontId="13" fillId="4" borderId="18" xfId="1" applyNumberFormat="1" applyFont="1" applyFill="1" applyBorder="1" applyAlignment="1" applyProtection="1">
      <alignment horizontal="center" vertical="center"/>
      <protection locked="0"/>
    </xf>
    <xf numFmtId="49" fontId="13" fillId="4" borderId="19" xfId="1" applyNumberFormat="1" applyFont="1" applyFill="1" applyBorder="1" applyAlignment="1" applyProtection="1">
      <alignment horizontal="center" vertical="center"/>
      <protection locked="0"/>
    </xf>
    <xf numFmtId="49" fontId="13" fillId="4" borderId="21" xfId="1" applyNumberFormat="1" applyFont="1" applyFill="1" applyBorder="1" applyAlignment="1" applyProtection="1">
      <alignment horizontal="center" vertical="center"/>
      <protection locked="0"/>
    </xf>
    <xf numFmtId="49" fontId="9" fillId="2" borderId="17" xfId="1" applyNumberFormat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49" fontId="17" fillId="4" borderId="18" xfId="1" applyNumberFormat="1" applyFont="1" applyFill="1" applyBorder="1" applyAlignment="1" applyProtection="1">
      <alignment horizontal="center" vertical="center"/>
      <protection locked="0"/>
    </xf>
    <xf numFmtId="49" fontId="17" fillId="4" borderId="19" xfId="1" applyNumberFormat="1" applyFont="1" applyFill="1" applyBorder="1" applyAlignment="1" applyProtection="1">
      <alignment horizontal="center" vertical="center"/>
      <protection locked="0"/>
    </xf>
    <xf numFmtId="49" fontId="17" fillId="4" borderId="20" xfId="1" applyNumberFormat="1" applyFont="1" applyFill="1" applyBorder="1" applyAlignment="1" applyProtection="1">
      <alignment horizontal="center" vertical="center"/>
      <protection locked="0"/>
    </xf>
    <xf numFmtId="49" fontId="1" fillId="4" borderId="1" xfId="1" applyNumberFormat="1" applyFill="1" applyBorder="1" applyAlignment="1">
      <alignment horizontal="center" vertical="center"/>
    </xf>
    <xf numFmtId="49" fontId="1" fillId="4" borderId="2" xfId="1" applyNumberFormat="1" applyFill="1" applyBorder="1" applyAlignment="1">
      <alignment horizontal="center" vertical="center"/>
    </xf>
    <xf numFmtId="49" fontId="1" fillId="4" borderId="3" xfId="1" applyNumberFormat="1" applyFill="1" applyBorder="1" applyAlignment="1">
      <alignment horizontal="center" vertical="center"/>
    </xf>
    <xf numFmtId="49" fontId="13" fillId="4" borderId="5" xfId="1" applyNumberFormat="1" applyFont="1" applyFill="1" applyBorder="1" applyAlignment="1" applyProtection="1">
      <alignment horizontal="center" vertical="center"/>
      <protection locked="0"/>
    </xf>
    <xf numFmtId="49" fontId="13" fillId="4" borderId="6" xfId="1" applyNumberFormat="1" applyFont="1" applyFill="1" applyBorder="1" applyAlignment="1" applyProtection="1">
      <alignment horizontal="center" vertical="center"/>
      <protection locked="0"/>
    </xf>
    <xf numFmtId="49" fontId="12" fillId="2" borderId="4" xfId="1" applyNumberFormat="1" applyFont="1" applyFill="1" applyBorder="1" applyAlignment="1">
      <alignment horizontal="left" vertical="center" wrapText="1"/>
    </xf>
    <xf numFmtId="49" fontId="12" fillId="2" borderId="5" xfId="1" applyNumberFormat="1" applyFont="1" applyFill="1" applyBorder="1" applyAlignment="1">
      <alignment horizontal="left" vertical="center" wrapText="1"/>
    </xf>
    <xf numFmtId="49" fontId="12" fillId="2" borderId="7" xfId="1" applyNumberFormat="1" applyFont="1" applyFill="1" applyBorder="1" applyAlignment="1">
      <alignment horizontal="left" vertical="center" wrapText="1"/>
    </xf>
    <xf numFmtId="49" fontId="14" fillId="2" borderId="8" xfId="1" applyNumberFormat="1" applyFont="1" applyFill="1" applyBorder="1" applyAlignment="1">
      <alignment horizontal="center" vertical="center" wrapText="1"/>
    </xf>
    <xf numFmtId="49" fontId="14" fillId="2" borderId="5" xfId="1" applyNumberFormat="1" applyFont="1" applyFill="1" applyBorder="1" applyAlignment="1">
      <alignment horizontal="center" vertical="center"/>
    </xf>
    <xf numFmtId="49" fontId="14" fillId="2" borderId="6" xfId="1" applyNumberFormat="1" applyFont="1" applyFill="1" applyBorder="1" applyAlignment="1">
      <alignment horizontal="center" vertical="center"/>
    </xf>
    <xf numFmtId="49" fontId="15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15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15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14" fillId="2" borderId="4" xfId="1" applyNumberFormat="1" applyFont="1" applyFill="1" applyBorder="1" applyAlignment="1">
      <alignment horizontal="left" vertical="center" wrapText="1"/>
    </xf>
    <xf numFmtId="49" fontId="14" fillId="2" borderId="5" xfId="1" applyNumberFormat="1" applyFont="1" applyFill="1" applyBorder="1" applyAlignment="1">
      <alignment horizontal="left" vertical="center"/>
    </xf>
    <xf numFmtId="49" fontId="14" fillId="2" borderId="7" xfId="1" applyNumberFormat="1" applyFont="1" applyFill="1" applyBorder="1" applyAlignment="1">
      <alignment horizontal="left" vertical="center"/>
    </xf>
    <xf numFmtId="0" fontId="1" fillId="2" borderId="0" xfId="1" applyFill="1" applyAlignment="1">
      <alignment horizontal="right" vertical="center"/>
    </xf>
    <xf numFmtId="49" fontId="1" fillId="2" borderId="36" xfId="1" applyNumberFormat="1" applyFill="1" applyBorder="1" applyAlignment="1">
      <alignment vertical="center"/>
    </xf>
    <xf numFmtId="49" fontId="1" fillId="2" borderId="15" xfId="1" applyNumberFormat="1" applyFill="1" applyBorder="1" applyAlignment="1">
      <alignment vertical="center"/>
    </xf>
    <xf numFmtId="49" fontId="1" fillId="2" borderId="16" xfId="1" applyNumberFormat="1" applyFill="1" applyBorder="1" applyAlignment="1">
      <alignment vertical="center"/>
    </xf>
    <xf numFmtId="49" fontId="5" fillId="2" borderId="17" xfId="1" applyNumberFormat="1" applyFont="1" applyFill="1" applyBorder="1" applyAlignment="1">
      <alignment horizontal="center" vertical="center"/>
    </xf>
    <xf numFmtId="49" fontId="5" fillId="2" borderId="0" xfId="1" applyNumberFormat="1" applyFont="1" applyFill="1" applyBorder="1" applyAlignment="1">
      <alignment horizontal="center" vertical="center"/>
    </xf>
    <xf numFmtId="49" fontId="5" fillId="2" borderId="37" xfId="1" applyNumberFormat="1" applyFont="1" applyFill="1" applyBorder="1" applyAlignment="1">
      <alignment horizontal="center" vertical="center"/>
    </xf>
    <xf numFmtId="49" fontId="6" fillId="2" borderId="17" xfId="1" applyNumberFormat="1" applyFont="1" applyFill="1" applyBorder="1" applyAlignment="1">
      <alignment horizontal="center" vertical="center"/>
    </xf>
    <xf numFmtId="49" fontId="6" fillId="2" borderId="0" xfId="1" applyNumberFormat="1" applyFont="1" applyFill="1" applyBorder="1" applyAlignment="1">
      <alignment horizontal="center" vertical="center"/>
    </xf>
    <xf numFmtId="49" fontId="6" fillId="2" borderId="37" xfId="1" applyNumberFormat="1" applyFont="1" applyFill="1" applyBorder="1" applyAlignment="1">
      <alignment horizontal="center" vertical="center"/>
    </xf>
    <xf numFmtId="49" fontId="7" fillId="2" borderId="17" xfId="1" applyNumberFormat="1" applyFont="1" applyFill="1" applyBorder="1" applyAlignment="1">
      <alignment vertical="center"/>
    </xf>
    <xf numFmtId="49" fontId="1" fillId="2" borderId="0" xfId="1" applyNumberFormat="1" applyFill="1" applyBorder="1" applyAlignment="1">
      <alignment horizontal="right" vertical="center"/>
    </xf>
    <xf numFmtId="49" fontId="1" fillId="2" borderId="0" xfId="1" applyNumberFormat="1" applyFill="1" applyBorder="1" applyAlignment="1">
      <alignment vertical="center"/>
    </xf>
    <xf numFmtId="49" fontId="1" fillId="2" borderId="37" xfId="1" applyNumberFormat="1" applyFill="1" applyBorder="1" applyAlignment="1">
      <alignment vertical="center"/>
    </xf>
    <xf numFmtId="49" fontId="8" fillId="2" borderId="17" xfId="1" applyNumberFormat="1" applyFont="1" applyFill="1" applyBorder="1" applyAlignment="1">
      <alignment vertical="center"/>
    </xf>
    <xf numFmtId="49" fontId="1" fillId="3" borderId="0" xfId="1" applyNumberFormat="1" applyFill="1" applyBorder="1" applyAlignment="1">
      <alignment horizontal="right" vertical="center"/>
    </xf>
    <xf numFmtId="0" fontId="1" fillId="2" borderId="0" xfId="1" applyFill="1" applyBorder="1" applyAlignment="1">
      <alignment horizontal="right" vertical="center"/>
    </xf>
    <xf numFmtId="0" fontId="1" fillId="4" borderId="0" xfId="1" applyFill="1" applyBorder="1" applyAlignment="1" applyProtection="1">
      <alignment horizontal="center" vertical="center"/>
      <protection locked="0"/>
    </xf>
    <xf numFmtId="0" fontId="1" fillId="2" borderId="37" xfId="1" applyFill="1" applyBorder="1" applyAlignment="1">
      <alignment horizontal="center" vertical="center"/>
    </xf>
    <xf numFmtId="49" fontId="9" fillId="2" borderId="17" xfId="1" applyNumberFormat="1" applyFont="1" applyFill="1" applyBorder="1" applyAlignment="1">
      <alignment vertical="center"/>
    </xf>
    <xf numFmtId="49" fontId="1" fillId="2" borderId="17" xfId="1" applyNumberFormat="1" applyFill="1" applyBorder="1" applyAlignment="1">
      <alignment vertical="center"/>
    </xf>
    <xf numFmtId="49" fontId="10" fillId="2" borderId="17" xfId="1" applyNumberFormat="1" applyFont="1" applyFill="1" applyBorder="1" applyAlignment="1">
      <alignment vertical="center"/>
    </xf>
    <xf numFmtId="49" fontId="13" fillId="4" borderId="8" xfId="1" applyNumberFormat="1" applyFont="1" applyFill="1" applyBorder="1" applyAlignment="1" applyProtection="1">
      <alignment horizontal="center" vertical="center"/>
      <protection locked="0"/>
    </xf>
    <xf numFmtId="0" fontId="9" fillId="2" borderId="0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/>
    </xf>
    <xf numFmtId="0" fontId="1" fillId="0" borderId="29" xfId="1" applyBorder="1" applyAlignment="1">
      <alignment horizontal="left" vertical="center" wrapText="1"/>
    </xf>
    <xf numFmtId="0" fontId="9" fillId="2" borderId="26" xfId="1" applyFont="1" applyFill="1" applyBorder="1" applyAlignment="1">
      <alignment vertical="center"/>
    </xf>
    <xf numFmtId="0" fontId="9" fillId="2" borderId="29" xfId="1" applyFont="1" applyFill="1" applyBorder="1" applyAlignment="1">
      <alignment vertical="center"/>
    </xf>
    <xf numFmtId="0" fontId="9" fillId="2" borderId="17" xfId="1" applyFont="1" applyFill="1" applyBorder="1" applyAlignment="1">
      <alignment vertical="center"/>
    </xf>
    <xf numFmtId="0" fontId="9" fillId="2" borderId="0" xfId="1" applyFont="1" applyFill="1" applyBorder="1" applyAlignment="1">
      <alignment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vertical="center"/>
    </xf>
    <xf numFmtId="0" fontId="9" fillId="2" borderId="37" xfId="1" applyFont="1" applyFill="1" applyBorder="1" applyAlignment="1">
      <alignment vertical="center"/>
    </xf>
    <xf numFmtId="0" fontId="14" fillId="2" borderId="0" xfId="1" applyFont="1" applyFill="1" applyBorder="1" applyAlignment="1">
      <alignment vertical="center"/>
    </xf>
    <xf numFmtId="0" fontId="14" fillId="2" borderId="37" xfId="1" applyFont="1" applyFill="1" applyBorder="1" applyAlignment="1">
      <alignment vertical="center"/>
    </xf>
    <xf numFmtId="49" fontId="9" fillId="2" borderId="0" xfId="1" applyNumberFormat="1" applyFont="1" applyFill="1" applyBorder="1" applyAlignment="1">
      <alignment vertical="center"/>
    </xf>
    <xf numFmtId="0" fontId="9" fillId="2" borderId="30" xfId="1" applyFont="1" applyFill="1" applyBorder="1" applyAlignment="1">
      <alignment vertical="center"/>
    </xf>
    <xf numFmtId="0" fontId="9" fillId="2" borderId="21" xfId="1" applyFont="1" applyFill="1" applyBorder="1" applyAlignment="1">
      <alignment vertical="center"/>
    </xf>
    <xf numFmtId="49" fontId="1" fillId="2" borderId="30" xfId="1" applyNumberFormat="1" applyFill="1" applyBorder="1" applyAlignment="1">
      <alignment vertical="center"/>
    </xf>
    <xf numFmtId="49" fontId="1" fillId="2" borderId="21" xfId="1" applyNumberFormat="1" applyFill="1" applyBorder="1" applyAlignment="1">
      <alignment vertical="center"/>
    </xf>
    <xf numFmtId="49" fontId="9" fillId="3" borderId="17" xfId="1" applyNumberFormat="1" applyFont="1" applyFill="1" applyBorder="1" applyAlignment="1">
      <alignment vertical="center"/>
    </xf>
    <xf numFmtId="49" fontId="1" fillId="2" borderId="0" xfId="1" applyNumberFormat="1" applyFill="1" applyBorder="1" applyAlignment="1">
      <alignment horizontal="left" vertical="center"/>
    </xf>
    <xf numFmtId="49" fontId="1" fillId="2" borderId="0" xfId="1" applyNumberFormat="1" applyFill="1" applyBorder="1" applyAlignment="1">
      <alignment horizontal="center" vertical="center"/>
    </xf>
    <xf numFmtId="49" fontId="14" fillId="2" borderId="0" xfId="1" applyNumberFormat="1" applyFont="1" applyFill="1" applyBorder="1" applyAlignment="1">
      <alignment vertical="center"/>
    </xf>
    <xf numFmtId="49" fontId="9" fillId="3" borderId="22" xfId="1" applyNumberFormat="1" applyFont="1" applyFill="1" applyBorder="1" applyAlignment="1">
      <alignment horizontal="center" vertical="center" shrinkToFit="1"/>
    </xf>
    <xf numFmtId="49" fontId="9" fillId="2" borderId="38" xfId="1" applyNumberFormat="1" applyFont="1" applyFill="1" applyBorder="1" applyAlignment="1">
      <alignment horizontal="center" vertical="center" shrinkToFit="1"/>
    </xf>
    <xf numFmtId="49" fontId="9" fillId="2" borderId="39" xfId="1" applyNumberFormat="1" applyFont="1" applyFill="1" applyBorder="1" applyAlignment="1">
      <alignment horizontal="center" vertical="center" shrinkToFit="1"/>
    </xf>
    <xf numFmtId="49" fontId="1" fillId="2" borderId="38" xfId="1" applyNumberFormat="1" applyFill="1" applyBorder="1" applyAlignment="1">
      <alignment horizontal="center" vertical="center"/>
    </xf>
    <xf numFmtId="49" fontId="1" fillId="2" borderId="39" xfId="1" applyNumberFormat="1" applyFill="1" applyBorder="1" applyAlignment="1">
      <alignment horizontal="center" vertical="center"/>
    </xf>
    <xf numFmtId="49" fontId="1" fillId="2" borderId="40" xfId="1" applyNumberFormat="1" applyFill="1" applyBorder="1" applyAlignment="1">
      <alignment horizontal="left" vertical="center"/>
    </xf>
    <xf numFmtId="49" fontId="1" fillId="2" borderId="41" xfId="1" applyNumberFormat="1" applyFill="1" applyBorder="1" applyAlignment="1">
      <alignment horizontal="left" vertical="center"/>
    </xf>
    <xf numFmtId="49" fontId="1" fillId="2" borderId="41" xfId="1" applyNumberFormat="1" applyFill="1" applyBorder="1" applyAlignment="1">
      <alignment horizontal="center" vertical="center"/>
    </xf>
    <xf numFmtId="49" fontId="1" fillId="2" borderId="41" xfId="1" applyNumberFormat="1" applyFill="1" applyBorder="1" applyAlignment="1">
      <alignment horizontal="right" vertical="center"/>
    </xf>
    <xf numFmtId="49" fontId="1" fillId="2" borderId="41" xfId="1" applyNumberFormat="1" applyFill="1" applyBorder="1" applyAlignment="1">
      <alignment vertical="center"/>
    </xf>
    <xf numFmtId="49" fontId="9" fillId="2" borderId="41" xfId="1" applyNumberFormat="1" applyFont="1" applyFill="1" applyBorder="1" applyAlignment="1">
      <alignment vertical="center"/>
    </xf>
    <xf numFmtId="49" fontId="14" fillId="2" borderId="41" xfId="1" applyNumberFormat="1" applyFont="1" applyFill="1" applyBorder="1" applyAlignment="1">
      <alignment vertical="center"/>
    </xf>
    <xf numFmtId="0" fontId="9" fillId="2" borderId="42" xfId="1" applyFont="1" applyFill="1" applyBorder="1" applyAlignment="1">
      <alignment horizontal="right" vertical="center"/>
    </xf>
  </cellXfs>
  <cellStyles count="3">
    <cellStyle name="パーセント 2" xfId="2" xr:uid="{7BB2A949-F923-4424-A53E-3FA366F41681}"/>
    <cellStyle name="標準" xfId="0" builtinId="0"/>
    <cellStyle name="標準 2" xfId="1" xr:uid="{1F6C6B4E-D428-4D7B-A7F4-87615A10BECF}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fmlaLink="$AW$31" lockText="1" noThreeD="1"/>
</file>

<file path=xl/ctrlProps/ctrlProp10.xml><?xml version="1.0" encoding="utf-8"?>
<formControlPr xmlns="http://schemas.microsoft.com/office/spreadsheetml/2009/9/main" objectType="CheckBox" fmlaLink="$AM$5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CheckBox" fmlaLink="$AX$31" lockText="1" noThreeD="1"/>
</file>

<file path=xl/ctrlProps/ctrlProp7.xml><?xml version="1.0" encoding="utf-8"?>
<formControlPr xmlns="http://schemas.microsoft.com/office/spreadsheetml/2009/9/main" objectType="CheckBox" checked="Checked" fmlaLink="$AY$31" lockText="1" noThreeD="1"/>
</file>

<file path=xl/ctrlProps/ctrlProp8.xml><?xml version="1.0" encoding="utf-8"?>
<formControlPr xmlns="http://schemas.microsoft.com/office/spreadsheetml/2009/9/main" objectType="CheckBox" fmlaLink="$AL$31" lockText="1" noThreeD="1"/>
</file>

<file path=xl/ctrlProps/ctrlProp9.xml><?xml version="1.0" encoding="utf-8"?>
<formControlPr xmlns="http://schemas.microsoft.com/office/spreadsheetml/2009/9/main" objectType="CheckBox" fmlaLink="$AL$5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17</xdr:row>
          <xdr:rowOff>53340</xdr:rowOff>
        </xdr:from>
        <xdr:to>
          <xdr:col>4</xdr:col>
          <xdr:colOff>171450</xdr:colOff>
          <xdr:row>17</xdr:row>
          <xdr:rowOff>323850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CC99" mc:Ignorable="a14" a14:legacySpreadsheetColorIndex="47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106680</xdr:colOff>
          <xdr:row>17</xdr:row>
          <xdr:rowOff>53340</xdr:rowOff>
        </xdr:from>
        <xdr:to>
          <xdr:col>10</xdr:col>
          <xdr:colOff>171450</xdr:colOff>
          <xdr:row>17</xdr:row>
          <xdr:rowOff>323850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106680</xdr:colOff>
          <xdr:row>17</xdr:row>
          <xdr:rowOff>53340</xdr:rowOff>
        </xdr:from>
        <xdr:to>
          <xdr:col>17</xdr:col>
          <xdr:colOff>171450</xdr:colOff>
          <xdr:row>17</xdr:row>
          <xdr:rowOff>323850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106680</xdr:colOff>
          <xdr:row>17</xdr:row>
          <xdr:rowOff>53340</xdr:rowOff>
        </xdr:from>
        <xdr:to>
          <xdr:col>24</xdr:col>
          <xdr:colOff>171450</xdr:colOff>
          <xdr:row>17</xdr:row>
          <xdr:rowOff>323850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106680</xdr:colOff>
          <xdr:row>17</xdr:row>
          <xdr:rowOff>53340</xdr:rowOff>
        </xdr:from>
        <xdr:to>
          <xdr:col>30</xdr:col>
          <xdr:colOff>171450</xdr:colOff>
          <xdr:row>17</xdr:row>
          <xdr:rowOff>323850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182880</xdr:colOff>
          <xdr:row>20</xdr:row>
          <xdr:rowOff>99060</xdr:rowOff>
        </xdr:from>
        <xdr:to>
          <xdr:col>5</xdr:col>
          <xdr:colOff>66675</xdr:colOff>
          <xdr:row>20</xdr:row>
          <xdr:rowOff>323850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175260</xdr:colOff>
          <xdr:row>21</xdr:row>
          <xdr:rowOff>76200</xdr:rowOff>
        </xdr:from>
        <xdr:to>
          <xdr:col>5</xdr:col>
          <xdr:colOff>47625</xdr:colOff>
          <xdr:row>21</xdr:row>
          <xdr:rowOff>323850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9</xdr:row>
          <xdr:rowOff>68580</xdr:rowOff>
        </xdr:from>
        <xdr:to>
          <xdr:col>2</xdr:col>
          <xdr:colOff>19050</xdr:colOff>
          <xdr:row>9</xdr:row>
          <xdr:rowOff>371475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68580</xdr:colOff>
          <xdr:row>50</xdr:row>
          <xdr:rowOff>0</xdr:rowOff>
        </xdr:from>
        <xdr:to>
          <xdr:col>18</xdr:col>
          <xdr:colOff>114300</xdr:colOff>
          <xdr:row>51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144780</xdr:colOff>
          <xdr:row>50</xdr:row>
          <xdr:rowOff>0</xdr:rowOff>
        </xdr:from>
        <xdr:to>
          <xdr:col>22</xdr:col>
          <xdr:colOff>9525</xdr:colOff>
          <xdr:row>51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1D660-B624-4639-AB88-5F38CBF145E2}">
  <sheetPr codeName="Sheet1">
    <pageSetUpPr fitToPage="1"/>
  </sheetPr>
  <dimension ref="A1:BE52"/>
  <sheetViews>
    <sheetView tabSelected="1" view="pageBreakPreview" zoomScaleNormal="100" zoomScaleSheetLayoutView="100" workbookViewId="0">
      <selection activeCell="A4" sqref="A4"/>
    </sheetView>
  </sheetViews>
  <sheetFormatPr defaultColWidth="2.3984375" defaultRowHeight="13.2" x14ac:dyDescent="0.45"/>
  <cols>
    <col min="1" max="3" width="3.09765625" style="1" customWidth="1"/>
    <col min="4" max="13" width="2.59765625" style="1" customWidth="1"/>
    <col min="14" max="14" width="2.8984375" style="1" customWidth="1"/>
    <col min="15" max="36" width="2.59765625" style="1" customWidth="1"/>
    <col min="37" max="37" width="3.8984375" style="1" customWidth="1"/>
    <col min="38" max="38" width="10.8984375" style="7" customWidth="1"/>
    <col min="39" max="39" width="9.8984375" style="7" bestFit="1" customWidth="1"/>
    <col min="40" max="40" width="9.796875" style="1" bestFit="1" customWidth="1"/>
    <col min="41" max="41" width="13.5" style="1" bestFit="1" customWidth="1"/>
    <col min="42" max="42" width="9.3984375" style="1" bestFit="1" customWidth="1"/>
    <col min="43" max="43" width="10.8984375" style="1" bestFit="1" customWidth="1"/>
    <col min="44" max="44" width="11.3984375" style="1" bestFit="1" customWidth="1"/>
    <col min="45" max="45" width="11.19921875" style="1" bestFit="1" customWidth="1"/>
    <col min="46" max="46" width="14.59765625" style="1" bestFit="1" customWidth="1"/>
    <col min="47" max="47" width="8.19921875" style="1" bestFit="1" customWidth="1"/>
    <col min="48" max="48" width="28.796875" style="1" bestFit="1" customWidth="1"/>
    <col min="49" max="49" width="9.296875" style="1" bestFit="1" customWidth="1"/>
    <col min="50" max="50" width="11.69921875" style="1" bestFit="1" customWidth="1"/>
    <col min="51" max="51" width="10.69921875" style="1" bestFit="1" customWidth="1"/>
    <col min="52" max="52" width="8.09765625" style="1" bestFit="1" customWidth="1"/>
    <col min="53" max="53" width="18.5" style="1" bestFit="1" customWidth="1"/>
    <col min="54" max="59" width="12.3984375" style="1" customWidth="1"/>
    <col min="60" max="16384" width="2.3984375" style="1"/>
  </cols>
  <sheetData>
    <row r="1" spans="1:57" ht="15" customHeight="1" x14ac:dyDescent="0.45">
      <c r="A1" s="149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1"/>
      <c r="AL1" s="2"/>
      <c r="AM1" s="2"/>
    </row>
    <row r="2" spans="1:57" s="3" customFormat="1" ht="15" customHeight="1" x14ac:dyDescent="0.45">
      <c r="A2" s="152" t="s">
        <v>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4"/>
      <c r="AL2" s="2"/>
      <c r="AM2" s="2"/>
    </row>
    <row r="3" spans="1:57" ht="21" x14ac:dyDescent="0.45">
      <c r="A3" s="155" t="s">
        <v>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7"/>
      <c r="AL3" s="2"/>
      <c r="AM3" s="2"/>
    </row>
    <row r="4" spans="1:57" ht="13.5" customHeight="1" x14ac:dyDescent="0.45">
      <c r="A4" s="158"/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60"/>
      <c r="V4" s="160"/>
      <c r="W4" s="159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1"/>
      <c r="AL4" s="2"/>
      <c r="AM4" s="2"/>
      <c r="AN4" s="4"/>
      <c r="AO4" s="4"/>
      <c r="AP4" s="148"/>
      <c r="AQ4" s="148"/>
      <c r="AR4" s="4"/>
      <c r="AS4" s="148"/>
      <c r="AT4" s="148"/>
      <c r="AU4" s="4"/>
    </row>
    <row r="5" spans="1:57" ht="13.8" customHeight="1" x14ac:dyDescent="0.45">
      <c r="A5" s="162" t="s">
        <v>3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63"/>
      <c r="Y5" s="164" t="s">
        <v>4</v>
      </c>
      <c r="Z5" s="165"/>
      <c r="AA5" s="165"/>
      <c r="AB5" s="165"/>
      <c r="AC5" s="164" t="s">
        <v>5</v>
      </c>
      <c r="AD5" s="165"/>
      <c r="AE5" s="165"/>
      <c r="AF5" s="165"/>
      <c r="AG5" s="164" t="s">
        <v>6</v>
      </c>
      <c r="AH5" s="165"/>
      <c r="AI5" s="165"/>
      <c r="AJ5" s="165"/>
      <c r="AK5" s="166" t="s">
        <v>7</v>
      </c>
      <c r="AL5" s="2"/>
      <c r="AM5" s="2"/>
    </row>
    <row r="6" spans="1:57" ht="13.8" customHeight="1" x14ac:dyDescent="0.45">
      <c r="A6" s="167" t="s">
        <v>8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1"/>
      <c r="AL6" s="2"/>
      <c r="AM6" s="2"/>
    </row>
    <row r="7" spans="1:57" ht="13.8" customHeight="1" x14ac:dyDescent="0.45">
      <c r="A7" s="168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31"/>
      <c r="Y7" s="132"/>
      <c r="Z7" s="133"/>
      <c r="AA7" s="160" t="s">
        <v>9</v>
      </c>
      <c r="AB7" s="160"/>
      <c r="AC7" s="160"/>
      <c r="AD7" s="160"/>
      <c r="AE7" s="160"/>
      <c r="AF7" s="160"/>
      <c r="AG7" s="160"/>
      <c r="AH7" s="160"/>
      <c r="AI7" s="160"/>
      <c r="AJ7" s="160"/>
      <c r="AK7" s="161"/>
      <c r="AL7" s="2"/>
      <c r="AM7" s="2"/>
    </row>
    <row r="8" spans="1:57" ht="15.6" customHeight="1" x14ac:dyDescent="0.45">
      <c r="A8" s="168"/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1"/>
      <c r="AL8" s="2"/>
      <c r="AM8" s="2"/>
    </row>
    <row r="9" spans="1:57" ht="15" customHeight="1" thickBot="1" x14ac:dyDescent="0.5">
      <c r="A9" s="169" t="s">
        <v>10</v>
      </c>
      <c r="B9" s="160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1"/>
      <c r="AL9" s="2"/>
      <c r="AM9" s="2"/>
    </row>
    <row r="10" spans="1:57" ht="33.75" customHeight="1" thickBot="1" x14ac:dyDescent="0.5">
      <c r="A10" s="170"/>
      <c r="B10" s="134"/>
      <c r="C10" s="135"/>
      <c r="D10" s="136" t="s">
        <v>11</v>
      </c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38"/>
      <c r="AL10" s="2"/>
      <c r="AM10" s="2"/>
      <c r="BB10" s="5"/>
      <c r="BC10" s="5"/>
      <c r="BD10" s="5"/>
      <c r="BE10" s="5"/>
    </row>
    <row r="11" spans="1:57" ht="11.4" customHeight="1" x14ac:dyDescent="0.45">
      <c r="A11" s="168"/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1"/>
      <c r="AL11" s="2"/>
      <c r="AM11" s="2"/>
    </row>
    <row r="12" spans="1:57" ht="15" customHeight="1" thickBot="1" x14ac:dyDescent="0.5">
      <c r="A12" s="169" t="s">
        <v>12</v>
      </c>
      <c r="B12" s="160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1"/>
      <c r="AL12" s="2"/>
      <c r="AM12" s="2"/>
    </row>
    <row r="13" spans="1:57" ht="30" customHeight="1" thickBot="1" x14ac:dyDescent="0.5">
      <c r="A13" s="139" t="s">
        <v>13</v>
      </c>
      <c r="B13" s="140"/>
      <c r="C13" s="141"/>
      <c r="D13" s="142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4"/>
      <c r="T13" s="145" t="s">
        <v>14</v>
      </c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7"/>
      <c r="AL13" s="2"/>
      <c r="AM13" s="2"/>
    </row>
    <row r="14" spans="1:57" ht="16.5" customHeight="1" x14ac:dyDescent="0.45">
      <c r="A14" s="111" t="s">
        <v>15</v>
      </c>
      <c r="B14" s="112"/>
      <c r="C14" s="113"/>
      <c r="D14" s="114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6"/>
      <c r="W14" s="171" t="s">
        <v>16</v>
      </c>
      <c r="X14" s="171"/>
      <c r="Y14" s="117"/>
      <c r="Z14" s="120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2"/>
      <c r="AL14" s="2"/>
      <c r="AM14" s="2"/>
    </row>
    <row r="15" spans="1:57" ht="27.75" customHeight="1" x14ac:dyDescent="0.45">
      <c r="A15" s="126" t="s">
        <v>17</v>
      </c>
      <c r="B15" s="172"/>
      <c r="C15" s="127"/>
      <c r="D15" s="128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30"/>
      <c r="W15" s="118"/>
      <c r="X15" s="118"/>
      <c r="Y15" s="119"/>
      <c r="Z15" s="123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5"/>
      <c r="AL15" s="2"/>
      <c r="AM15" s="2"/>
    </row>
    <row r="16" spans="1:57" ht="27.75" customHeight="1" x14ac:dyDescent="0.45">
      <c r="A16" s="92" t="s">
        <v>18</v>
      </c>
      <c r="B16" s="93"/>
      <c r="C16" s="94"/>
      <c r="D16" s="105" t="s">
        <v>19</v>
      </c>
      <c r="E16" s="105"/>
      <c r="F16" s="105"/>
      <c r="G16" s="105"/>
      <c r="H16" s="106"/>
      <c r="I16" s="106"/>
      <c r="J16" s="106"/>
      <c r="K16" s="106"/>
      <c r="L16" s="106"/>
      <c r="M16" s="106"/>
      <c r="N16" s="106"/>
      <c r="O16" s="107" t="s">
        <v>20</v>
      </c>
      <c r="P16" s="107"/>
      <c r="Q16" s="107"/>
      <c r="R16" s="107"/>
      <c r="S16" s="106"/>
      <c r="T16" s="106"/>
      <c r="U16" s="106"/>
      <c r="V16" s="106"/>
      <c r="W16" s="106"/>
      <c r="X16" s="106"/>
      <c r="Y16" s="106"/>
      <c r="Z16" s="108" t="s">
        <v>21</v>
      </c>
      <c r="AA16" s="109"/>
      <c r="AB16" s="109"/>
      <c r="AC16" s="109"/>
      <c r="AD16" s="110"/>
      <c r="AE16" s="97"/>
      <c r="AF16" s="98"/>
      <c r="AG16" s="98"/>
      <c r="AH16" s="98"/>
      <c r="AI16" s="98"/>
      <c r="AJ16" s="98"/>
      <c r="AK16" s="99"/>
      <c r="AL16" s="6">
        <f>H16</f>
        <v>0</v>
      </c>
      <c r="AM16" s="6" t="str">
        <f ca="1">IFERROR(IF(COUNTIF(INDIRECT(H16),S16),S16,"ERR"),"ERR")</f>
        <v>ERR</v>
      </c>
    </row>
    <row r="17" spans="1:53" ht="27.75" customHeight="1" x14ac:dyDescent="0.45">
      <c r="A17" s="100" t="s">
        <v>22</v>
      </c>
      <c r="B17" s="93"/>
      <c r="C17" s="94"/>
      <c r="D17" s="101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83" t="s">
        <v>23</v>
      </c>
      <c r="T17" s="84"/>
      <c r="U17" s="84"/>
      <c r="V17" s="84"/>
      <c r="W17" s="103"/>
      <c r="X17" s="103"/>
      <c r="Y17" s="103"/>
      <c r="Z17" s="93" t="s">
        <v>5</v>
      </c>
      <c r="AA17" s="93"/>
      <c r="AB17" s="103"/>
      <c r="AC17" s="103"/>
      <c r="AD17" s="103"/>
      <c r="AE17" s="93" t="s">
        <v>6</v>
      </c>
      <c r="AF17" s="93"/>
      <c r="AG17" s="103"/>
      <c r="AH17" s="103"/>
      <c r="AI17" s="103"/>
      <c r="AJ17" s="93" t="s">
        <v>24</v>
      </c>
      <c r="AK17" s="104"/>
      <c r="AL17" s="6" t="str">
        <f>W17&amp;"/"&amp;AB17&amp;"/"&amp;AG17</f>
        <v>//</v>
      </c>
      <c r="AM17" s="6" t="str">
        <f>IFERROR(WEEKNUM(AL17),"ERR")</f>
        <v>ERR</v>
      </c>
    </row>
    <row r="18" spans="1:53" ht="27.75" customHeight="1" x14ac:dyDescent="0.45">
      <c r="A18" s="92" t="s">
        <v>25</v>
      </c>
      <c r="B18" s="93"/>
      <c r="C18" s="94"/>
      <c r="D18" s="78"/>
      <c r="E18" s="78"/>
      <c r="F18" s="95" t="s">
        <v>26</v>
      </c>
      <c r="G18" s="95"/>
      <c r="H18" s="95"/>
      <c r="I18" s="96"/>
      <c r="J18" s="78"/>
      <c r="K18" s="78"/>
      <c r="L18" s="75" t="s">
        <v>27</v>
      </c>
      <c r="M18" s="75"/>
      <c r="N18" s="75"/>
      <c r="O18" s="75"/>
      <c r="P18" s="76"/>
      <c r="Q18" s="78"/>
      <c r="R18" s="78"/>
      <c r="S18" s="75" t="s">
        <v>28</v>
      </c>
      <c r="T18" s="75"/>
      <c r="U18" s="75"/>
      <c r="V18" s="75"/>
      <c r="W18" s="76"/>
      <c r="X18" s="77"/>
      <c r="Y18" s="78"/>
      <c r="Z18" s="75" t="s">
        <v>29</v>
      </c>
      <c r="AA18" s="75"/>
      <c r="AB18" s="75"/>
      <c r="AC18" s="76"/>
      <c r="AD18" s="79"/>
      <c r="AE18" s="79"/>
      <c r="AF18" s="34" t="s">
        <v>30</v>
      </c>
      <c r="AG18" s="34"/>
      <c r="AH18" s="33"/>
      <c r="AI18" s="33"/>
      <c r="AJ18" s="33"/>
      <c r="AK18" s="173" t="s">
        <v>31</v>
      </c>
    </row>
    <row r="19" spans="1:53" ht="37.200000000000003" customHeight="1" x14ac:dyDescent="0.45">
      <c r="A19" s="52" t="s">
        <v>32</v>
      </c>
      <c r="B19" s="53"/>
      <c r="C19" s="54"/>
      <c r="D19" s="80" t="str">
        <f>IF(AW31=0,"―",CHOOSE(AW31,"運営管理","運営管理","運営補助","専門・開発委託","専門・開発委託"))</f>
        <v>専門・開発委託</v>
      </c>
      <c r="E19" s="81"/>
      <c r="F19" s="81"/>
      <c r="G19" s="81"/>
      <c r="H19" s="81"/>
      <c r="I19" s="81"/>
      <c r="J19" s="81"/>
      <c r="K19" s="81"/>
      <c r="L19" s="81"/>
      <c r="M19" s="81"/>
      <c r="N19" s="82"/>
      <c r="O19" s="83" t="s">
        <v>33</v>
      </c>
      <c r="P19" s="84"/>
      <c r="Q19" s="84"/>
      <c r="R19" s="85"/>
      <c r="S19" s="86" t="str">
        <f>IF(D13="","希望ユーザID",D13)</f>
        <v>希望ユーザID</v>
      </c>
      <c r="T19" s="87"/>
      <c r="U19" s="87"/>
      <c r="V19" s="87"/>
      <c r="W19" s="88" t="s">
        <v>34</v>
      </c>
      <c r="X19" s="88"/>
      <c r="Y19" s="88"/>
      <c r="Z19" s="88"/>
      <c r="AA19" s="89"/>
      <c r="AB19" s="90" t="s">
        <v>35</v>
      </c>
      <c r="AC19" s="88"/>
      <c r="AD19" s="88"/>
      <c r="AE19" s="88"/>
      <c r="AF19" s="88"/>
      <c r="AG19" s="88"/>
      <c r="AH19" s="88"/>
      <c r="AI19" s="88"/>
      <c r="AJ19" s="88"/>
      <c r="AK19" s="91"/>
    </row>
    <row r="20" spans="1:53" ht="37.200000000000003" customHeight="1" x14ac:dyDescent="0.45">
      <c r="A20" s="52" t="s">
        <v>36</v>
      </c>
      <c r="B20" s="53"/>
      <c r="C20" s="54"/>
      <c r="D20" s="55" t="str">
        <f>"情報基盤システム, 職員メール, 市庁舎内Webサーバ" &amp;  IF(AW31=4,"", IF(AW31=5, "", ", eラーニングシステム, 無線LAN")) &amp; IF(AW31=3, "", ", VPN, 仮想デスクトップ")</f>
        <v>情報基盤システム, 職員メール, 市庁舎内Webサーバ, VPN, 仮想デスクトップ</v>
      </c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7" t="s">
        <v>37</v>
      </c>
      <c r="AC20" s="58"/>
      <c r="AD20" s="58"/>
      <c r="AE20" s="58"/>
      <c r="AF20" s="58"/>
      <c r="AG20" s="58"/>
      <c r="AH20" s="58"/>
      <c r="AI20" s="58"/>
      <c r="AJ20" s="58"/>
      <c r="AK20" s="59"/>
    </row>
    <row r="21" spans="1:53" ht="31.8" customHeight="1" x14ac:dyDescent="0.45">
      <c r="A21" s="60" t="s">
        <v>38</v>
      </c>
      <c r="B21" s="61"/>
      <c r="C21" s="62"/>
      <c r="D21" s="66"/>
      <c r="E21" s="67"/>
      <c r="F21" s="68"/>
      <c r="G21" s="8" t="s">
        <v>39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69" t="s">
        <v>40</v>
      </c>
      <c r="AC21" s="70"/>
      <c r="AD21" s="70"/>
      <c r="AE21" s="70"/>
      <c r="AF21" s="70"/>
      <c r="AG21" s="70"/>
      <c r="AH21" s="70"/>
      <c r="AI21" s="70"/>
      <c r="AJ21" s="70"/>
      <c r="AK21" s="71"/>
    </row>
    <row r="22" spans="1:53" ht="31.8" customHeight="1" x14ac:dyDescent="0.45">
      <c r="A22" s="63"/>
      <c r="B22" s="64"/>
      <c r="C22" s="65"/>
      <c r="D22" s="66"/>
      <c r="E22" s="67"/>
      <c r="F22" s="68"/>
      <c r="G22" s="8" t="s">
        <v>41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72"/>
      <c r="AC22" s="73"/>
      <c r="AD22" s="73"/>
      <c r="AE22" s="73"/>
      <c r="AF22" s="73"/>
      <c r="AG22" s="73"/>
      <c r="AH22" s="73"/>
      <c r="AI22" s="73"/>
      <c r="AJ22" s="73"/>
      <c r="AK22" s="74"/>
    </row>
    <row r="23" spans="1:53" ht="37.200000000000003" customHeight="1" thickBot="1" x14ac:dyDescent="0.5">
      <c r="A23" s="43" t="s">
        <v>42</v>
      </c>
      <c r="B23" s="44"/>
      <c r="C23" s="45"/>
      <c r="D23" s="46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8"/>
    </row>
    <row r="24" spans="1:53" ht="7.2" customHeight="1" x14ac:dyDescent="0.45">
      <c r="A24" s="168"/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60"/>
      <c r="Z24" s="160"/>
      <c r="AA24" s="160"/>
      <c r="AB24" s="160"/>
      <c r="AC24" s="160"/>
      <c r="AD24" s="160"/>
      <c r="AE24" s="160"/>
      <c r="AF24" s="160"/>
      <c r="AG24" s="160"/>
      <c r="AH24" s="160"/>
      <c r="AI24" s="160"/>
      <c r="AJ24" s="160"/>
      <c r="AK24" s="161"/>
    </row>
    <row r="25" spans="1:53" ht="7.2" customHeight="1" x14ac:dyDescent="0.45">
      <c r="A25" s="168"/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  <c r="AE25" s="160"/>
      <c r="AF25" s="160"/>
      <c r="AG25" s="160"/>
      <c r="AH25" s="160"/>
      <c r="AI25" s="160"/>
      <c r="AJ25" s="160"/>
      <c r="AK25" s="161"/>
    </row>
    <row r="26" spans="1:53" ht="12.75" customHeight="1" x14ac:dyDescent="0.45">
      <c r="A26" s="174" t="s">
        <v>43</v>
      </c>
      <c r="B26" s="10"/>
      <c r="C26" s="10"/>
      <c r="D26" s="11" t="s">
        <v>44</v>
      </c>
      <c r="E26" s="10"/>
      <c r="F26" s="10"/>
      <c r="G26" s="10"/>
      <c r="H26" s="10"/>
      <c r="I26" s="10"/>
      <c r="J26" s="12"/>
      <c r="K26" s="13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75"/>
    </row>
    <row r="27" spans="1:53" ht="12.75" customHeight="1" x14ac:dyDescent="0.45">
      <c r="A27" s="176" t="s">
        <v>45</v>
      </c>
      <c r="B27" s="177"/>
      <c r="C27" s="177"/>
      <c r="D27" s="178"/>
      <c r="E27" s="177" t="s">
        <v>46</v>
      </c>
      <c r="F27" s="177"/>
      <c r="G27" s="177"/>
      <c r="H27" s="177"/>
      <c r="I27" s="177"/>
      <c r="J27" s="179"/>
      <c r="K27" s="178"/>
      <c r="L27" s="177"/>
      <c r="M27" s="177"/>
      <c r="N27" s="177"/>
      <c r="O27" s="177"/>
      <c r="P27" s="177"/>
      <c r="Q27" s="177"/>
      <c r="R27" s="180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77"/>
      <c r="AK27" s="181"/>
    </row>
    <row r="28" spans="1:53" ht="12.75" customHeight="1" x14ac:dyDescent="0.45">
      <c r="A28" s="176" t="s">
        <v>47</v>
      </c>
      <c r="B28" s="177"/>
      <c r="C28" s="177"/>
      <c r="D28" s="178"/>
      <c r="E28" s="177" t="s">
        <v>48</v>
      </c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2"/>
      <c r="AG28" s="182"/>
      <c r="AH28" s="182"/>
      <c r="AI28" s="182"/>
      <c r="AJ28" s="182"/>
      <c r="AK28" s="183"/>
    </row>
    <row r="29" spans="1:53" ht="12.75" customHeight="1" x14ac:dyDescent="0.45">
      <c r="A29" s="176"/>
      <c r="B29" s="177"/>
      <c r="C29" s="177"/>
      <c r="D29" s="177"/>
      <c r="E29" s="160"/>
      <c r="F29" s="160"/>
      <c r="G29" s="160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3"/>
    </row>
    <row r="30" spans="1:53" ht="15.6" customHeight="1" x14ac:dyDescent="0.45">
      <c r="A30" s="174" t="s">
        <v>49</v>
      </c>
      <c r="B30" s="10"/>
      <c r="C30" s="10"/>
      <c r="D30" s="10"/>
      <c r="E30" s="10"/>
      <c r="F30" s="10"/>
      <c r="G30" s="10"/>
      <c r="H30" s="10"/>
      <c r="I30" s="10"/>
      <c r="J30" s="12"/>
      <c r="K30" s="13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75"/>
      <c r="AL30" s="29" t="s">
        <v>121</v>
      </c>
      <c r="AM30" s="30" t="s">
        <v>50</v>
      </c>
      <c r="AN30" s="30" t="s">
        <v>51</v>
      </c>
      <c r="AO30" s="30" t="s">
        <v>122</v>
      </c>
      <c r="AP30" s="30" t="s">
        <v>123</v>
      </c>
      <c r="AQ30" s="31" t="s">
        <v>124</v>
      </c>
      <c r="AR30" s="30" t="s">
        <v>125</v>
      </c>
      <c r="AS30" s="30" t="s">
        <v>126</v>
      </c>
      <c r="AT30" s="30" t="s">
        <v>52</v>
      </c>
      <c r="AU30" s="30" t="s">
        <v>53</v>
      </c>
      <c r="AV30" s="30" t="s">
        <v>55</v>
      </c>
      <c r="AW30" s="30" t="s">
        <v>54</v>
      </c>
      <c r="AX30" s="30" t="s">
        <v>56</v>
      </c>
      <c r="AY30" s="30" t="s">
        <v>57</v>
      </c>
      <c r="AZ30" s="32" t="s">
        <v>58</v>
      </c>
      <c r="BA30" s="30" t="s">
        <v>127</v>
      </c>
    </row>
    <row r="31" spans="1:53" ht="15.6" customHeight="1" x14ac:dyDescent="0.45">
      <c r="A31" s="176"/>
      <c r="B31" s="177" t="s">
        <v>59</v>
      </c>
      <c r="C31" s="177"/>
      <c r="D31" s="177"/>
      <c r="E31" s="178"/>
      <c r="F31" s="178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84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1"/>
      <c r="AL31" s="14" t="b">
        <v>0</v>
      </c>
      <c r="AM31" s="26">
        <f>D13</f>
        <v>0</v>
      </c>
      <c r="AN31" s="26">
        <f>D15</f>
        <v>0</v>
      </c>
      <c r="AO31" s="26">
        <f>D14</f>
        <v>0</v>
      </c>
      <c r="AP31" s="26">
        <f>Z14</f>
        <v>0</v>
      </c>
      <c r="AQ31" s="26">
        <f>H16</f>
        <v>0</v>
      </c>
      <c r="AR31" s="26">
        <f>S16</f>
        <v>0</v>
      </c>
      <c r="AS31" s="26">
        <f>AE16</f>
        <v>0</v>
      </c>
      <c r="AT31" s="26">
        <f>D17</f>
        <v>0</v>
      </c>
      <c r="AU31" s="25" t="str">
        <f>AL17</f>
        <v>//</v>
      </c>
      <c r="AV31" s="25" t="str">
        <f>S19&amp;W19</f>
        <v>希望ユーザID@city.kisaragi.lg.jp</v>
      </c>
      <c r="AW31" s="27">
        <v>4</v>
      </c>
      <c r="AX31" s="28" t="b">
        <v>0</v>
      </c>
      <c r="AY31" s="28" t="b">
        <v>1</v>
      </c>
      <c r="AZ31" s="24">
        <f>D23</f>
        <v>0</v>
      </c>
      <c r="BA31" s="24">
        <f>Y51</f>
        <v>0</v>
      </c>
    </row>
    <row r="32" spans="1:53" ht="12.75" customHeight="1" x14ac:dyDescent="0.45">
      <c r="A32" s="168"/>
      <c r="B32" s="177" t="s">
        <v>60</v>
      </c>
      <c r="C32" s="160"/>
      <c r="D32" s="160"/>
      <c r="E32" s="160"/>
      <c r="F32" s="160"/>
      <c r="G32" s="160"/>
      <c r="H32" s="160"/>
      <c r="I32" s="160"/>
      <c r="J32" s="177"/>
      <c r="K32" s="177"/>
      <c r="L32" s="177"/>
      <c r="M32" s="177"/>
      <c r="N32" s="177"/>
      <c r="O32" s="177"/>
      <c r="P32" s="177"/>
      <c r="Q32" s="177"/>
      <c r="R32" s="160"/>
      <c r="S32" s="177"/>
      <c r="T32" s="177"/>
      <c r="U32" s="177"/>
      <c r="V32" s="177"/>
      <c r="W32" s="177"/>
      <c r="X32" s="177"/>
      <c r="Y32" s="184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77"/>
      <c r="AK32" s="181"/>
    </row>
    <row r="33" spans="1:37" ht="7.5" customHeight="1" x14ac:dyDescent="0.45">
      <c r="A33" s="185"/>
      <c r="B33" s="15"/>
      <c r="C33" s="15"/>
      <c r="D33" s="15"/>
      <c r="E33" s="15"/>
      <c r="F33" s="15"/>
      <c r="G33" s="15"/>
      <c r="H33" s="16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86"/>
    </row>
    <row r="34" spans="1:37" ht="12.75" customHeight="1" x14ac:dyDescent="0.45">
      <c r="A34" s="167" t="s">
        <v>61</v>
      </c>
      <c r="B34" s="160"/>
      <c r="C34" s="177"/>
      <c r="D34" s="178" t="s">
        <v>62</v>
      </c>
      <c r="E34" s="182" t="s">
        <v>63</v>
      </c>
      <c r="F34" s="160"/>
      <c r="G34" s="182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H34" s="177"/>
      <c r="AI34" s="177"/>
      <c r="AJ34" s="177"/>
      <c r="AK34" s="181"/>
    </row>
    <row r="35" spans="1:37" ht="12.75" customHeight="1" x14ac:dyDescent="0.45">
      <c r="A35" s="176"/>
      <c r="B35" s="177"/>
      <c r="C35" s="177"/>
      <c r="D35" s="178" t="s">
        <v>62</v>
      </c>
      <c r="E35" s="177" t="s">
        <v>64</v>
      </c>
      <c r="F35" s="160"/>
      <c r="G35" s="160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60"/>
      <c r="AG35" s="177"/>
      <c r="AH35" s="177"/>
      <c r="AI35" s="177"/>
      <c r="AJ35" s="177"/>
      <c r="AK35" s="181"/>
    </row>
    <row r="36" spans="1:37" ht="12.75" customHeight="1" x14ac:dyDescent="0.45">
      <c r="A36" s="176"/>
      <c r="B36" s="177"/>
      <c r="C36" s="177"/>
      <c r="D36" s="178" t="s">
        <v>62</v>
      </c>
      <c r="E36" s="182" t="s">
        <v>65</v>
      </c>
      <c r="F36" s="177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3"/>
    </row>
    <row r="37" spans="1:37" ht="15" customHeight="1" x14ac:dyDescent="0.45">
      <c r="A37" s="168"/>
      <c r="B37" s="160"/>
      <c r="C37" s="160"/>
      <c r="D37" s="178" t="s">
        <v>62</v>
      </c>
      <c r="E37" s="177" t="s">
        <v>66</v>
      </c>
      <c r="F37" s="178"/>
      <c r="G37" s="177"/>
      <c r="H37" s="184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  <c r="AI37" s="160"/>
      <c r="AJ37" s="160"/>
      <c r="AK37" s="161"/>
    </row>
    <row r="38" spans="1:37" ht="15" customHeight="1" x14ac:dyDescent="0.45">
      <c r="A38" s="168"/>
      <c r="B38" s="160"/>
      <c r="C38" s="160"/>
      <c r="D38" s="160"/>
      <c r="E38" s="160" t="s">
        <v>67</v>
      </c>
      <c r="F38" s="178"/>
      <c r="G38" s="177"/>
      <c r="H38" s="184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60"/>
      <c r="AJ38" s="160"/>
      <c r="AK38" s="161"/>
    </row>
    <row r="39" spans="1:37" ht="7.5" customHeight="1" x14ac:dyDescent="0.45">
      <c r="A39" s="187"/>
      <c r="B39" s="18"/>
      <c r="C39" s="18"/>
      <c r="D39" s="18"/>
      <c r="E39" s="18"/>
      <c r="F39" s="19"/>
      <c r="G39" s="17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8"/>
    </row>
    <row r="40" spans="1:37" ht="12.75" customHeight="1" x14ac:dyDescent="0.45">
      <c r="A40" s="167" t="s">
        <v>68</v>
      </c>
      <c r="B40" s="160"/>
      <c r="C40" s="160"/>
      <c r="D40" s="184"/>
      <c r="E40" s="184"/>
      <c r="F40" s="184"/>
      <c r="G40" s="160"/>
      <c r="H40" s="160"/>
      <c r="I40" s="160"/>
      <c r="J40" s="160"/>
      <c r="K40" s="160"/>
      <c r="L40" s="184"/>
      <c r="M40" s="160"/>
      <c r="N40" s="184"/>
      <c r="O40" s="184"/>
      <c r="P40" s="184"/>
      <c r="Q40" s="160"/>
      <c r="R40" s="184"/>
      <c r="S40" s="160"/>
      <c r="T40" s="160"/>
      <c r="U40" s="160"/>
      <c r="V40" s="160"/>
      <c r="W40" s="160"/>
      <c r="X40" s="160"/>
      <c r="Y40" s="160"/>
      <c r="Z40" s="160"/>
      <c r="AA40" s="160"/>
      <c r="AB40" s="160"/>
      <c r="AC40" s="160"/>
      <c r="AD40" s="177"/>
      <c r="AE40" s="177"/>
      <c r="AF40" s="177"/>
      <c r="AG40" s="177"/>
      <c r="AH40" s="177"/>
      <c r="AI40" s="177"/>
      <c r="AJ40" s="177"/>
      <c r="AK40" s="181"/>
    </row>
    <row r="41" spans="1:37" ht="12.75" customHeight="1" x14ac:dyDescent="0.45">
      <c r="A41" s="167" t="s">
        <v>69</v>
      </c>
      <c r="B41" s="160"/>
      <c r="C41" s="177"/>
      <c r="D41" s="184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  <c r="Y41" s="160"/>
      <c r="Z41" s="160"/>
      <c r="AA41" s="160"/>
      <c r="AB41" s="160"/>
      <c r="AC41" s="160"/>
      <c r="AD41" s="160"/>
      <c r="AE41" s="160"/>
      <c r="AF41" s="160"/>
      <c r="AG41" s="160"/>
      <c r="AH41" s="160"/>
      <c r="AI41" s="160"/>
      <c r="AJ41" s="160"/>
      <c r="AK41" s="161"/>
    </row>
    <row r="42" spans="1:37" ht="7.5" customHeight="1" x14ac:dyDescent="0.45">
      <c r="A42" s="187"/>
      <c r="B42" s="18"/>
      <c r="C42" s="15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8"/>
    </row>
    <row r="43" spans="1:37" ht="7.5" customHeight="1" x14ac:dyDescent="0.45">
      <c r="A43" s="168"/>
      <c r="B43" s="160"/>
      <c r="C43" s="177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60"/>
      <c r="Z43" s="160"/>
      <c r="AA43" s="160"/>
      <c r="AB43" s="160"/>
      <c r="AC43" s="160"/>
      <c r="AD43" s="160"/>
      <c r="AE43" s="160"/>
      <c r="AF43" s="160"/>
      <c r="AG43" s="160"/>
      <c r="AH43" s="160"/>
      <c r="AI43" s="160"/>
      <c r="AJ43" s="160"/>
      <c r="AK43" s="161"/>
    </row>
    <row r="44" spans="1:37" x14ac:dyDescent="0.45">
      <c r="A44" s="189" t="s">
        <v>70</v>
      </c>
      <c r="B44" s="190"/>
      <c r="C44" s="191"/>
      <c r="D44" s="191"/>
      <c r="E44" s="191"/>
      <c r="F44" s="159"/>
      <c r="G44" s="191"/>
      <c r="H44" s="191"/>
      <c r="I44" s="160"/>
      <c r="J44" s="160"/>
      <c r="K44" s="160"/>
      <c r="L44" s="160"/>
      <c r="M44" s="160"/>
      <c r="N44" s="160"/>
      <c r="O44" s="160"/>
      <c r="P44" s="184"/>
      <c r="Q44" s="160"/>
      <c r="R44" s="160"/>
      <c r="S44" s="192"/>
      <c r="T44" s="160"/>
      <c r="U44" s="160"/>
      <c r="V44" s="160"/>
      <c r="W44" s="160"/>
      <c r="X44" s="160"/>
      <c r="Y44" s="160"/>
      <c r="Z44" s="160"/>
      <c r="AA44" s="160"/>
      <c r="AB44" s="184"/>
      <c r="AC44" s="184"/>
      <c r="AD44" s="160"/>
      <c r="AE44" s="160"/>
      <c r="AF44" s="160"/>
      <c r="AG44" s="160"/>
      <c r="AH44" s="160"/>
      <c r="AI44" s="160"/>
      <c r="AJ44" s="160"/>
      <c r="AK44" s="161"/>
    </row>
    <row r="45" spans="1:37" ht="15.75" customHeight="1" x14ac:dyDescent="0.45">
      <c r="A45" s="193" t="s">
        <v>71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8"/>
      <c r="M45" s="49" t="s">
        <v>72</v>
      </c>
      <c r="N45" s="50"/>
      <c r="O45" s="50"/>
      <c r="P45" s="51"/>
      <c r="Q45" s="160"/>
      <c r="R45" s="160"/>
      <c r="S45" s="160"/>
      <c r="T45" s="160"/>
      <c r="U45" s="160"/>
      <c r="V45" s="160"/>
      <c r="W45" s="160"/>
      <c r="X45" s="160"/>
      <c r="Y45" s="160"/>
      <c r="Z45" s="160"/>
      <c r="AA45" s="160"/>
      <c r="AB45" s="160"/>
      <c r="AC45" s="160"/>
      <c r="AD45" s="160"/>
      <c r="AE45" s="160"/>
      <c r="AF45" s="160"/>
      <c r="AG45" s="160"/>
      <c r="AH45" s="160"/>
      <c r="AI45" s="160"/>
      <c r="AJ45" s="160"/>
      <c r="AK45" s="161"/>
    </row>
    <row r="46" spans="1:37" x14ac:dyDescent="0.45">
      <c r="A46" s="193" t="s">
        <v>73</v>
      </c>
      <c r="B46" s="37"/>
      <c r="C46" s="37"/>
      <c r="D46" s="38"/>
      <c r="E46" s="49" t="s">
        <v>74</v>
      </c>
      <c r="F46" s="50"/>
      <c r="G46" s="50"/>
      <c r="H46" s="51"/>
      <c r="I46" s="49" t="s">
        <v>75</v>
      </c>
      <c r="J46" s="50"/>
      <c r="K46" s="50"/>
      <c r="L46" s="51"/>
      <c r="M46" s="49" t="s">
        <v>76</v>
      </c>
      <c r="N46" s="50"/>
      <c r="O46" s="50"/>
      <c r="P46" s="51"/>
      <c r="Q46" s="160"/>
      <c r="R46" s="160"/>
      <c r="S46" s="160"/>
      <c r="T46" s="160"/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60"/>
      <c r="AJ46" s="160"/>
      <c r="AK46" s="161"/>
    </row>
    <row r="47" spans="1:37" ht="38.25" customHeight="1" x14ac:dyDescent="0.45">
      <c r="A47" s="193"/>
      <c r="B47" s="37"/>
      <c r="C47" s="37"/>
      <c r="D47" s="38"/>
      <c r="E47" s="39"/>
      <c r="F47" s="40"/>
      <c r="G47" s="40"/>
      <c r="H47" s="41"/>
      <c r="I47" s="39"/>
      <c r="J47" s="40"/>
      <c r="K47" s="40"/>
      <c r="L47" s="41"/>
      <c r="M47" s="42"/>
      <c r="N47" s="42"/>
      <c r="O47" s="42"/>
      <c r="P47" s="42"/>
      <c r="Q47" s="160"/>
      <c r="R47" s="160"/>
      <c r="S47" s="160"/>
      <c r="T47" s="160"/>
      <c r="U47" s="160"/>
      <c r="V47" s="160"/>
      <c r="W47" s="160"/>
      <c r="X47" s="160"/>
      <c r="Y47" s="160"/>
      <c r="Z47" s="160"/>
      <c r="AA47" s="160"/>
      <c r="AB47" s="160"/>
      <c r="AC47" s="160"/>
      <c r="AD47" s="160"/>
      <c r="AE47" s="160"/>
      <c r="AF47" s="160"/>
      <c r="AG47" s="160"/>
      <c r="AH47" s="160"/>
      <c r="AI47" s="160"/>
      <c r="AJ47" s="160"/>
      <c r="AK47" s="161"/>
    </row>
    <row r="48" spans="1:37" ht="8.1" customHeight="1" x14ac:dyDescent="0.45">
      <c r="A48" s="168"/>
      <c r="B48" s="160"/>
      <c r="C48" s="160"/>
      <c r="D48" s="160"/>
      <c r="E48" s="160"/>
      <c r="F48" s="182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60"/>
      <c r="AJ48" s="160"/>
      <c r="AK48" s="161"/>
    </row>
    <row r="49" spans="1:39" ht="13.5" customHeight="1" x14ac:dyDescent="0.45">
      <c r="A49" s="167" t="s">
        <v>77</v>
      </c>
      <c r="B49" s="160"/>
      <c r="C49" s="160"/>
      <c r="D49" s="160"/>
      <c r="E49" s="160"/>
      <c r="F49" s="182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  <c r="Y49" s="160"/>
      <c r="Z49" s="160"/>
      <c r="AA49" s="160"/>
      <c r="AB49" s="160"/>
      <c r="AC49" s="160"/>
      <c r="AD49" s="160"/>
      <c r="AE49" s="160"/>
      <c r="AF49" s="160"/>
      <c r="AG49" s="160"/>
      <c r="AH49" s="160"/>
      <c r="AI49" s="160"/>
      <c r="AJ49" s="160"/>
      <c r="AK49" s="161"/>
    </row>
    <row r="50" spans="1:39" x14ac:dyDescent="0.45">
      <c r="A50" s="194" t="s">
        <v>78</v>
      </c>
      <c r="B50" s="35"/>
      <c r="C50" s="35"/>
      <c r="D50" s="35"/>
      <c r="E50" s="35"/>
      <c r="F50" s="35"/>
      <c r="G50" s="35" t="s">
        <v>79</v>
      </c>
      <c r="H50" s="35"/>
      <c r="I50" s="35"/>
      <c r="J50" s="35"/>
      <c r="K50" s="35"/>
      <c r="L50" s="35" t="s">
        <v>42</v>
      </c>
      <c r="M50" s="35"/>
      <c r="N50" s="35"/>
      <c r="O50" s="35"/>
      <c r="P50" s="35"/>
      <c r="Q50" s="35"/>
      <c r="R50" s="35" t="s">
        <v>80</v>
      </c>
      <c r="S50" s="35"/>
      <c r="T50" s="35"/>
      <c r="U50" s="35"/>
      <c r="V50" s="35"/>
      <c r="W50" s="35"/>
      <c r="X50" s="35"/>
      <c r="Y50" s="35" t="s">
        <v>81</v>
      </c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195"/>
    </row>
    <row r="51" spans="1:39" ht="22.5" customHeight="1" x14ac:dyDescent="0.45">
      <c r="A51" s="19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 t="s">
        <v>82</v>
      </c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197"/>
      <c r="AL51" s="7" t="b">
        <v>0</v>
      </c>
      <c r="AM51" s="7" t="b">
        <v>0</v>
      </c>
    </row>
    <row r="52" spans="1:39" ht="13.8" thickBot="1" x14ac:dyDescent="0.5">
      <c r="A52" s="198"/>
      <c r="B52" s="199"/>
      <c r="C52" s="200"/>
      <c r="D52" s="200"/>
      <c r="E52" s="200"/>
      <c r="F52" s="201"/>
      <c r="G52" s="200"/>
      <c r="H52" s="200"/>
      <c r="I52" s="202"/>
      <c r="J52" s="202"/>
      <c r="K52" s="202"/>
      <c r="L52" s="202"/>
      <c r="M52" s="202"/>
      <c r="N52" s="202"/>
      <c r="O52" s="202"/>
      <c r="P52" s="203"/>
      <c r="Q52" s="202"/>
      <c r="R52" s="202"/>
      <c r="S52" s="204"/>
      <c r="T52" s="202"/>
      <c r="U52" s="202"/>
      <c r="V52" s="202"/>
      <c r="W52" s="202"/>
      <c r="X52" s="202"/>
      <c r="Y52" s="202"/>
      <c r="Z52" s="202"/>
      <c r="AA52" s="202"/>
      <c r="AB52" s="203"/>
      <c r="AC52" s="203"/>
      <c r="AD52" s="202"/>
      <c r="AE52" s="202"/>
      <c r="AF52" s="202"/>
      <c r="AG52" s="202"/>
      <c r="AH52" s="202"/>
      <c r="AI52" s="202"/>
      <c r="AJ52" s="202"/>
      <c r="AK52" s="205" t="s">
        <v>83</v>
      </c>
    </row>
  </sheetData>
  <sheetProtection sheet="1" objects="1" scenarios="1"/>
  <mergeCells count="82">
    <mergeCell ref="A2:AK2"/>
    <mergeCell ref="A3:AK3"/>
    <mergeCell ref="AP4:AQ4"/>
    <mergeCell ref="AS4:AT4"/>
    <mergeCell ref="Z5:AB5"/>
    <mergeCell ref="AD5:AF5"/>
    <mergeCell ref="AH5:AJ5"/>
    <mergeCell ref="X7:Z7"/>
    <mergeCell ref="A10:C10"/>
    <mergeCell ref="D10:AK10"/>
    <mergeCell ref="A13:C13"/>
    <mergeCell ref="D13:S13"/>
    <mergeCell ref="T13:AK13"/>
    <mergeCell ref="A14:C14"/>
    <mergeCell ref="D14:V14"/>
    <mergeCell ref="W14:Y15"/>
    <mergeCell ref="Z14:AK15"/>
    <mergeCell ref="A15:C15"/>
    <mergeCell ref="D15:V15"/>
    <mergeCell ref="AE16:AK16"/>
    <mergeCell ref="A17:C17"/>
    <mergeCell ref="D17:R17"/>
    <mergeCell ref="S17:V17"/>
    <mergeCell ref="W17:Y17"/>
    <mergeCell ref="Z17:AA17"/>
    <mergeCell ref="AB17:AD17"/>
    <mergeCell ref="AE17:AF17"/>
    <mergeCell ref="AG17:AI17"/>
    <mergeCell ref="AJ17:AK17"/>
    <mergeCell ref="A16:C16"/>
    <mergeCell ref="D16:G16"/>
    <mergeCell ref="H16:N16"/>
    <mergeCell ref="O16:R16"/>
    <mergeCell ref="S16:Y16"/>
    <mergeCell ref="Z16:AD16"/>
    <mergeCell ref="S18:W18"/>
    <mergeCell ref="X18:Y18"/>
    <mergeCell ref="Z18:AC18"/>
    <mergeCell ref="AD18:AE18"/>
    <mergeCell ref="A19:C19"/>
    <mergeCell ref="D19:N19"/>
    <mergeCell ref="O19:R19"/>
    <mergeCell ref="S19:V19"/>
    <mergeCell ref="W19:AA19"/>
    <mergeCell ref="AB19:AK19"/>
    <mergeCell ref="A18:C18"/>
    <mergeCell ref="D18:E18"/>
    <mergeCell ref="F18:I18"/>
    <mergeCell ref="J18:K18"/>
    <mergeCell ref="L18:P18"/>
    <mergeCell ref="Q18:R18"/>
    <mergeCell ref="A20:C20"/>
    <mergeCell ref="D20:AA20"/>
    <mergeCell ref="AB20:AK20"/>
    <mergeCell ref="A21:C22"/>
    <mergeCell ref="D21:F21"/>
    <mergeCell ref="AB21:AK22"/>
    <mergeCell ref="D22:F22"/>
    <mergeCell ref="A23:C23"/>
    <mergeCell ref="D23:AK23"/>
    <mergeCell ref="A45:L45"/>
    <mergeCell ref="M45:P45"/>
    <mergeCell ref="A46:D46"/>
    <mergeCell ref="E46:H46"/>
    <mergeCell ref="I46:L46"/>
    <mergeCell ref="M46:P46"/>
    <mergeCell ref="AH18:AJ18"/>
    <mergeCell ref="AF18:AG18"/>
    <mergeCell ref="R50:X50"/>
    <mergeCell ref="Y50:AK50"/>
    <mergeCell ref="A51:F51"/>
    <mergeCell ref="G51:K51"/>
    <mergeCell ref="L51:Q51"/>
    <mergeCell ref="R51:X51"/>
    <mergeCell ref="Y51:AK51"/>
    <mergeCell ref="A47:D47"/>
    <mergeCell ref="E47:H47"/>
    <mergeCell ref="I47:L47"/>
    <mergeCell ref="M47:P47"/>
    <mergeCell ref="A50:F50"/>
    <mergeCell ref="G50:K50"/>
    <mergeCell ref="L50:Q50"/>
  </mergeCells>
  <phoneticPr fontId="2"/>
  <conditionalFormatting sqref="AR31">
    <cfRule type="expression" dxfId="0" priority="2">
      <formula>$AM$16=""</formula>
    </cfRule>
  </conditionalFormatting>
  <dataValidations count="13">
    <dataValidation type="list" allowBlank="1" showInputMessage="1" showErrorMessage="1" sqref="S16:Y16" xr:uid="{A3703111-0534-4505-A863-673285645FA1}">
      <formula1>INDIRECT($H$16)</formula1>
    </dataValidation>
    <dataValidation type="list" allowBlank="1" showInputMessage="1" showErrorMessage="1" sqref="H16:N16" xr:uid="{DFBB9A96-2501-4E8E-83A1-93EE3FD4CDF8}">
      <formula1>所属部</formula1>
    </dataValidation>
    <dataValidation type="list" imeMode="disabled" allowBlank="1" showInputMessage="1" showErrorMessage="1" sqref="AB17" xr:uid="{655DC484-376A-4F9E-936B-3B531D619DB1}">
      <formula1>"1,2,3,4,5,6,7,8,9,10,11,12"</formula1>
    </dataValidation>
    <dataValidation type="whole" imeMode="disabled" allowBlank="1" showInputMessage="1" showErrorMessage="1" sqref="D17:R17" xr:uid="{4899CE30-CCCD-493A-95E1-80018E251C11}">
      <formula1>1000</formula1>
      <formula2>9999</formula2>
    </dataValidation>
    <dataValidation imeMode="hiragana" allowBlank="1" showInputMessage="1" showErrorMessage="1" sqref="D15:V15" xr:uid="{9C829176-A786-4FDF-A54B-A2994B03D19E}"/>
    <dataValidation imeMode="fullKatakana" allowBlank="1" showInputMessage="1" showErrorMessage="1" sqref="D14:V14" xr:uid="{0E10D7DA-8600-4FD5-8DD0-FCEC39B0A15A}"/>
    <dataValidation type="custom" allowBlank="1" showInputMessage="1" showErrorMessage="1" sqref="AD5:AF5" xr:uid="{8B78844F-25FE-487D-BC06-687354B60281}">
      <formula1>ISNUMBER(SUMPRODUCT(SEARCH(MID(Z5,ROW(INDIRECT("1:"&amp;LEN(Z5))),1),"0123456789abcdefghijklmnopqrstuvwxyz-_")))</formula1>
    </dataValidation>
    <dataValidation type="custom" allowBlank="1" showInputMessage="1" showErrorMessage="1" sqref="Z5:AB5" xr:uid="{9D784496-9952-4236-B4E6-3476A80EEA5B}">
      <formula1>IF(LEN(Z5)&lt;=8,IF(LEN(Z5)&gt;=3,(ISNUMBER(SUMPRODUCT(SEARCH(MID(Z5,ROW(INDIRECT("1:"&amp;LEN(Z5))),1),"0123456789abcdefghijklmnopqrstuvwxyz-_")))),FALSE),FALSE)</formula1>
    </dataValidation>
    <dataValidation type="list" imeMode="disabled" allowBlank="1" showInputMessage="1" showErrorMessage="1" sqref="AG17" xr:uid="{D928AA89-658F-467A-9AA0-D6EA8EC8EA32}">
      <formula1>"1,2,3,4,5,6,7,8,9,10,11,12,13,14,15,16,17,18,19,20,21,22,23,24,25,26,27,28,29,30,31"</formula1>
    </dataValidation>
    <dataValidation type="whole" imeMode="disabled" allowBlank="1" showInputMessage="1" showErrorMessage="1" errorTitle="数値異常" error="1900～2100の間で入力してください" sqref="W17:Y17" xr:uid="{6482D6BB-0508-4CBC-B28F-D6C5C5D42851}">
      <formula1>1900</formula1>
      <formula2>2100</formula2>
    </dataValidation>
    <dataValidation type="textLength" imeMode="disabled" operator="equal" allowBlank="1" showInputMessage="1" showErrorMessage="1" errorTitle="桁数異常" error="8文字の半角数字を入力してください。" sqref="Z14:AK15" xr:uid="{1295D706-EE02-426E-8546-B9FFF013AABC}">
      <formula1>8</formula1>
    </dataValidation>
    <dataValidation type="custom" imeMode="disabled" allowBlank="1" showInputMessage="1" showErrorMessage="1" errorTitle="入力値異常" error="ユーザIDは、半角英小文字と数字を使用して、3文字以上8文字以内で作成してください。記号は、ハイフン、アンダーバーのみ使用可能です。" sqref="D13:S13" xr:uid="{8FA170BE-E28B-46EC-B2FD-CE6C47D6BFC0}">
      <formula1>IF(LEN(D13)&lt;=8,IF(LEN(D13)&gt;=3,(ISNUMBER(SUMPRODUCT(SEARCH(MID(D13,ROW(INDIRECT("1:"&amp;LEN(D13))),1),"0123456789abcdefghijklmnopqrstuvwxyz-_")))),FALSE),FALSE)</formula1>
    </dataValidation>
    <dataValidation type="custom" imeMode="disabled" allowBlank="1" showInputMessage="1" showErrorMessage="1" errorTitle="入力値異常" error="申請書管理番号は、先頭&quot;an&quot;+5桁の半角数字で作成してください。" sqref="Y51:AK51" xr:uid="{1B16FE1E-1D0A-4AFC-BB50-0D6E3850E247}">
      <formula1>IF(LEN(Y51)=7,IF(LEFT(TRIM(Y51),2)="an",(ISNUMBER(SUMPRODUCT(SEARCH(MID(Y51,ROW(INDIRECT("3:"&amp;LEN(Y51))),1),"0123456789")))),FALSE),FALSE)</formula1>
    </dataValidation>
  </dataValidations>
  <printOptions horizontalCentered="1"/>
  <pageMargins left="0.23622047244094491" right="0.23622047244094491" top="0.39370078740157483" bottom="0.39370078740157483" header="0.31496062992125984" footer="0.31496062992125984"/>
  <pageSetup paperSize="9" scale="83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3</xdr:col>
                    <xdr:colOff>106680</xdr:colOff>
                    <xdr:row>17</xdr:row>
                    <xdr:rowOff>53340</xdr:rowOff>
                  </from>
                  <to>
                    <xdr:col>4</xdr:col>
                    <xdr:colOff>175260</xdr:colOff>
                    <xdr:row>17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9</xdr:col>
                    <xdr:colOff>106680</xdr:colOff>
                    <xdr:row>17</xdr:row>
                    <xdr:rowOff>53340</xdr:rowOff>
                  </from>
                  <to>
                    <xdr:col>10</xdr:col>
                    <xdr:colOff>175260</xdr:colOff>
                    <xdr:row>17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16</xdr:col>
                    <xdr:colOff>106680</xdr:colOff>
                    <xdr:row>17</xdr:row>
                    <xdr:rowOff>53340</xdr:rowOff>
                  </from>
                  <to>
                    <xdr:col>17</xdr:col>
                    <xdr:colOff>175260</xdr:colOff>
                    <xdr:row>17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>
                  <from>
                    <xdr:col>23</xdr:col>
                    <xdr:colOff>106680</xdr:colOff>
                    <xdr:row>17</xdr:row>
                    <xdr:rowOff>53340</xdr:rowOff>
                  </from>
                  <to>
                    <xdr:col>24</xdr:col>
                    <xdr:colOff>175260</xdr:colOff>
                    <xdr:row>17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>
                  <from>
                    <xdr:col>29</xdr:col>
                    <xdr:colOff>106680</xdr:colOff>
                    <xdr:row>17</xdr:row>
                    <xdr:rowOff>53340</xdr:rowOff>
                  </from>
                  <to>
                    <xdr:col>30</xdr:col>
                    <xdr:colOff>175260</xdr:colOff>
                    <xdr:row>17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 altText="">
                <anchor moveWithCells="1">
                  <from>
                    <xdr:col>3</xdr:col>
                    <xdr:colOff>182880</xdr:colOff>
                    <xdr:row>20</xdr:row>
                    <xdr:rowOff>99060</xdr:rowOff>
                  </from>
                  <to>
                    <xdr:col>5</xdr:col>
                    <xdr:colOff>68580</xdr:colOff>
                    <xdr:row>20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 altText="">
                <anchor moveWithCells="1">
                  <from>
                    <xdr:col>3</xdr:col>
                    <xdr:colOff>175260</xdr:colOff>
                    <xdr:row>21</xdr:row>
                    <xdr:rowOff>76200</xdr:rowOff>
                  </from>
                  <to>
                    <xdr:col>5</xdr:col>
                    <xdr:colOff>45720</xdr:colOff>
                    <xdr:row>21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 altText="">
                <anchor moveWithCells="1">
                  <from>
                    <xdr:col>0</xdr:col>
                    <xdr:colOff>228600</xdr:colOff>
                    <xdr:row>9</xdr:row>
                    <xdr:rowOff>68580</xdr:rowOff>
                  </from>
                  <to>
                    <xdr:col>2</xdr:col>
                    <xdr:colOff>22860</xdr:colOff>
                    <xdr:row>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 altText="">
                <anchor moveWithCells="1">
                  <from>
                    <xdr:col>17</xdr:col>
                    <xdr:colOff>68580</xdr:colOff>
                    <xdr:row>50</xdr:row>
                    <xdr:rowOff>0</xdr:rowOff>
                  </from>
                  <to>
                    <xdr:col>18</xdr:col>
                    <xdr:colOff>114300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 altText="">
                <anchor moveWithCells="1">
                  <from>
                    <xdr:col>20</xdr:col>
                    <xdr:colOff>144780</xdr:colOff>
                    <xdr:row>50</xdr:row>
                    <xdr:rowOff>0</xdr:rowOff>
                  </from>
                  <to>
                    <xdr:col>22</xdr:col>
                    <xdr:colOff>7620</xdr:colOff>
                    <xdr:row>51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CCEA9-D0D4-47D4-8D61-67586657417B}">
  <sheetPr codeName="Sheet2"/>
  <dimension ref="B2:H15"/>
  <sheetViews>
    <sheetView workbookViewId="0"/>
  </sheetViews>
  <sheetFormatPr defaultRowHeight="13.2" x14ac:dyDescent="0.2"/>
  <cols>
    <col min="1" max="1" width="5.19921875" style="20" customWidth="1"/>
    <col min="2" max="8" width="14.69921875" style="20" customWidth="1"/>
    <col min="9" max="16384" width="8.796875" style="20"/>
  </cols>
  <sheetData>
    <row r="2" spans="2:8" x14ac:dyDescent="0.2">
      <c r="B2" s="20" t="s">
        <v>120</v>
      </c>
    </row>
    <row r="3" spans="2:8" ht="15" customHeight="1" x14ac:dyDescent="0.2">
      <c r="B3" s="23" t="s">
        <v>84</v>
      </c>
      <c r="C3" s="23" t="s">
        <v>85</v>
      </c>
      <c r="D3" s="23" t="s">
        <v>86</v>
      </c>
      <c r="E3" s="23" t="s">
        <v>87</v>
      </c>
      <c r="F3" s="23" t="s">
        <v>88</v>
      </c>
      <c r="G3" s="23" t="s">
        <v>89</v>
      </c>
      <c r="H3" s="23" t="s">
        <v>90</v>
      </c>
    </row>
    <row r="4" spans="2:8" ht="15" customHeight="1" x14ac:dyDescent="0.2">
      <c r="B4" s="21" t="s">
        <v>91</v>
      </c>
      <c r="C4" s="21" t="s">
        <v>92</v>
      </c>
      <c r="D4" s="21" t="s">
        <v>93</v>
      </c>
      <c r="E4" s="21" t="s">
        <v>94</v>
      </c>
      <c r="F4" s="21" t="s">
        <v>95</v>
      </c>
      <c r="G4" s="21" t="s">
        <v>96</v>
      </c>
      <c r="H4" s="21" t="s">
        <v>97</v>
      </c>
    </row>
    <row r="5" spans="2:8" ht="15" customHeight="1" x14ac:dyDescent="0.2">
      <c r="B5" s="21" t="s">
        <v>98</v>
      </c>
      <c r="C5" s="21" t="s">
        <v>99</v>
      </c>
      <c r="D5" s="21" t="s">
        <v>100</v>
      </c>
      <c r="E5" s="21" t="s">
        <v>101</v>
      </c>
      <c r="F5" s="21" t="s">
        <v>102</v>
      </c>
      <c r="G5" s="21" t="s">
        <v>103</v>
      </c>
      <c r="H5" s="21" t="s">
        <v>104</v>
      </c>
    </row>
    <row r="6" spans="2:8" ht="15" customHeight="1" x14ac:dyDescent="0.2">
      <c r="B6" s="21" t="s">
        <v>105</v>
      </c>
      <c r="C6" s="21" t="s">
        <v>106</v>
      </c>
      <c r="D6" s="21" t="s">
        <v>107</v>
      </c>
      <c r="E6" s="21" t="s">
        <v>108</v>
      </c>
      <c r="F6" s="21" t="s">
        <v>109</v>
      </c>
      <c r="G6" s="21" t="s">
        <v>110</v>
      </c>
      <c r="H6" s="21" t="s">
        <v>111</v>
      </c>
    </row>
    <row r="7" spans="2:8" ht="15" customHeight="1" x14ac:dyDescent="0.2">
      <c r="B7" s="21" t="s">
        <v>112</v>
      </c>
      <c r="C7" s="21" t="s">
        <v>113</v>
      </c>
      <c r="D7" s="22"/>
      <c r="E7" s="21" t="s">
        <v>114</v>
      </c>
      <c r="F7" s="21" t="s">
        <v>115</v>
      </c>
      <c r="G7" s="21" t="s">
        <v>116</v>
      </c>
      <c r="H7" s="22"/>
    </row>
    <row r="8" spans="2:8" ht="15" customHeight="1" x14ac:dyDescent="0.2">
      <c r="B8" s="21" t="s">
        <v>117</v>
      </c>
      <c r="C8" s="21" t="s">
        <v>118</v>
      </c>
      <c r="D8" s="22"/>
      <c r="E8" s="22"/>
      <c r="F8" s="22"/>
      <c r="G8" s="22"/>
      <c r="H8" s="22"/>
    </row>
    <row r="9" spans="2:8" ht="15" customHeight="1" x14ac:dyDescent="0.2">
      <c r="B9" s="21" t="s">
        <v>119</v>
      </c>
      <c r="C9" s="22"/>
      <c r="D9" s="22"/>
      <c r="E9" s="22"/>
      <c r="F9" s="22"/>
      <c r="G9" s="22"/>
      <c r="H9" s="22"/>
    </row>
    <row r="10" spans="2:8" ht="15" customHeight="1" x14ac:dyDescent="0.2">
      <c r="B10" s="22"/>
      <c r="C10" s="22"/>
      <c r="D10" s="22"/>
      <c r="E10" s="22"/>
      <c r="F10" s="22"/>
      <c r="G10" s="22"/>
    </row>
    <row r="11" spans="2:8" ht="15" customHeight="1" x14ac:dyDescent="0.2">
      <c r="B11" s="22"/>
      <c r="C11" s="22"/>
      <c r="D11" s="22"/>
      <c r="E11" s="22"/>
      <c r="F11" s="22"/>
      <c r="G11" s="22"/>
    </row>
    <row r="12" spans="2:8" ht="15" customHeight="1" x14ac:dyDescent="0.2">
      <c r="B12" s="22"/>
      <c r="C12" s="22"/>
      <c r="D12" s="22"/>
      <c r="E12" s="22"/>
      <c r="F12" s="22"/>
      <c r="G12" s="22"/>
    </row>
    <row r="13" spans="2:8" ht="15" customHeight="1" x14ac:dyDescent="0.2">
      <c r="B13" s="22"/>
      <c r="C13" s="22"/>
      <c r="E13" s="22"/>
      <c r="F13" s="22"/>
      <c r="G13" s="22"/>
    </row>
    <row r="14" spans="2:8" ht="15" customHeight="1" x14ac:dyDescent="0.2">
      <c r="B14" s="22"/>
      <c r="C14" s="22"/>
    </row>
    <row r="15" spans="2:8" ht="15" customHeight="1" x14ac:dyDescent="0.2">
      <c r="B15" s="22"/>
    </row>
  </sheetData>
  <phoneticPr fontId="2"/>
  <pageMargins left="0.7" right="0.7" top="0.75" bottom="0.75" header="0.3" footer="0.3"/>
  <pageSetup paperSize="4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9</vt:i4>
      </vt:variant>
    </vt:vector>
  </HeadingPairs>
  <TitlesOfParts>
    <vt:vector size="11" baseType="lpstr">
      <vt:lpstr>新規ID登録申請書</vt:lpstr>
      <vt:lpstr>ドロップダウン一覧</vt:lpstr>
      <vt:lpstr>新規ID登録申請書!Print_Area</vt:lpstr>
      <vt:lpstr>環境部</vt:lpstr>
      <vt:lpstr>経済労働部</vt:lpstr>
      <vt:lpstr>建設緑政部</vt:lpstr>
      <vt:lpstr>港湾部</vt:lpstr>
      <vt:lpstr>財政部</vt:lpstr>
      <vt:lpstr>市民文化部</vt:lpstr>
      <vt:lpstr>所属部</vt:lpstr>
      <vt:lpstr>総務企画部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Yoshinobori</dc:creator>
  <cp:lastModifiedBy>Yoshinobori</cp:lastModifiedBy>
  <dcterms:created xsi:type="dcterms:W3CDTF">2021-09-13T18:11:25Z</dcterms:created>
  <dcterms:modified xsi:type="dcterms:W3CDTF">2022-04-02T10:01:41Z</dcterms:modified>
</cp:coreProperties>
</file>